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SISTEMAS DE GESTION COLOMBIA\PUBLICACIONES\PUBLICACION A\PUBLICACIOES AÑO 2024\"/>
    </mc:Choice>
  </mc:AlternateContent>
  <xr:revisionPtr revIDLastSave="0" documentId="8_{1C37F7A4-CBE3-4AAB-B64F-05ECAE2A785C}" xr6:coauthVersionLast="47" xr6:coauthVersionMax="47" xr10:uidLastSave="{00000000-0000-0000-0000-000000000000}"/>
  <bookViews>
    <workbookView xWindow="-120" yWindow="-120" windowWidth="20730" windowHeight="11160" tabRatio="852" activeTab="1" xr2:uid="{00000000-000D-0000-FFFF-FFFF00000000}"/>
  </bookViews>
  <sheets>
    <sheet name="INSTRUCCIONES" sheetId="6" r:id="rId1"/>
    <sheet name="1) FORMATO" sheetId="5" r:id="rId2"/>
    <sheet name="2) ANÁLISIS" sheetId="4" r:id="rId3"/>
  </sheets>
  <definedNames>
    <definedName name="_xlnm.Print_Area" localSheetId="1">'1) FORMATO'!$A$1:$K$90</definedName>
    <definedName name="_xlnm.Print_Area" localSheetId="2">'2) ANÁLISIS'!$A$9:$G$32</definedName>
    <definedName name="_xlnm.Print_Area" localSheetId="0">INSTRUCCIONES!$A$1:$D$17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5" l="1"/>
  <c r="D11" i="4" s="1"/>
  <c r="I60" i="5"/>
  <c r="D13" i="4" s="1"/>
  <c r="I41" i="5"/>
  <c r="D12" i="4" s="1"/>
  <c r="I66" i="5"/>
  <c r="D14" i="4" s="1"/>
  <c r="E11" i="4" l="1"/>
  <c r="F11" i="4" s="1"/>
  <c r="B14" i="4"/>
  <c r="B13" i="4"/>
  <c r="B12" i="4"/>
  <c r="B11" i="4"/>
</calcChain>
</file>

<file path=xl/sharedStrings.xml><?xml version="1.0" encoding="utf-8"?>
<sst xmlns="http://schemas.openxmlformats.org/spreadsheetml/2006/main" count="205" uniqueCount="204">
  <si>
    <t>Cumplimiento de Tiempo de Retención.</t>
  </si>
  <si>
    <t>En el medio</t>
  </si>
  <si>
    <t>Disposición segura de los productos corrosivos o inflamables.</t>
  </si>
  <si>
    <t>Sedes Administrativas (AHC, GRI y JCM) - ADM</t>
  </si>
  <si>
    <t>Zona Amazonía Orinoquía - ZAO</t>
  </si>
  <si>
    <t>Zona Caribe - ZCAR</t>
  </si>
  <si>
    <t>Zona Centro Bogotá Cundinamarca - ZCBOG</t>
  </si>
  <si>
    <t>Zona Centro Boyacá - ZCBOY</t>
  </si>
  <si>
    <t>Zona Centro Oriente - ZCORI</t>
  </si>
  <si>
    <t>Zona Centro Sur - ZCSUR</t>
  </si>
  <si>
    <t>Zona Occidente - ZOCC</t>
  </si>
  <si>
    <t>Zona Sur - ZSUR</t>
  </si>
  <si>
    <t>Centro de Educación Abierta y a Distancia - CEAD</t>
  </si>
  <si>
    <t>Centro Regional de Educación Superior - CERES</t>
  </si>
  <si>
    <t>Centro Comunitario de Atención Virtual - CCAV</t>
  </si>
  <si>
    <t>Unidad de Desarrollo Regional - UDR</t>
  </si>
  <si>
    <t>Sede Nacional José Celestino Mutis - JCM</t>
  </si>
  <si>
    <t>Gerencia de Relaciones Interinstitucionales - GRI</t>
  </si>
  <si>
    <t>Archivo Histórico Central - AHC</t>
  </si>
  <si>
    <t>Arbeláez</t>
  </si>
  <si>
    <t>Barrancabermeja</t>
  </si>
  <si>
    <t>Barranquilla</t>
  </si>
  <si>
    <t>Bogotá (AHC)</t>
  </si>
  <si>
    <t>Bogotá (GRI)</t>
  </si>
  <si>
    <t>Bogotá (José Acevedo y Gómez)</t>
  </si>
  <si>
    <t>Bogotá (JCM)</t>
  </si>
  <si>
    <t>Bucaramanga</t>
  </si>
  <si>
    <t>Cartagena</t>
  </si>
  <si>
    <t>Chiquinquirá</t>
  </si>
  <si>
    <t>Cubará</t>
  </si>
  <si>
    <t>Cúcuta</t>
  </si>
  <si>
    <t>Cumaral</t>
  </si>
  <si>
    <t>Curumaní</t>
  </si>
  <si>
    <t>Dosquebradas</t>
  </si>
  <si>
    <t>Duitama</t>
  </si>
  <si>
    <t>El Bordo</t>
  </si>
  <si>
    <t>Facatativá</t>
  </si>
  <si>
    <t>Florencia</t>
  </si>
  <si>
    <t>Gachetá</t>
  </si>
  <si>
    <t>Garagoa</t>
  </si>
  <si>
    <t>Girardot</t>
  </si>
  <si>
    <t>Ibagué</t>
  </si>
  <si>
    <t>La Dorada</t>
  </si>
  <si>
    <t>La Plata</t>
  </si>
  <si>
    <t>Leticia</t>
  </si>
  <si>
    <t>Líbano</t>
  </si>
  <si>
    <t>Málaga</t>
  </si>
  <si>
    <t>Mariquita</t>
  </si>
  <si>
    <t>Medellín</t>
  </si>
  <si>
    <t>Neiva</t>
  </si>
  <si>
    <t>Ocaña</t>
  </si>
  <si>
    <t>Palmira</t>
  </si>
  <si>
    <t>Pamplona</t>
  </si>
  <si>
    <t>Pasto</t>
  </si>
  <si>
    <t>Pitalito</t>
  </si>
  <si>
    <t>Popayán</t>
  </si>
  <si>
    <t>Puerto Caldas</t>
  </si>
  <si>
    <t>Puerto Carreño</t>
  </si>
  <si>
    <t>Quibdó</t>
  </si>
  <si>
    <t>Sahagún</t>
  </si>
  <si>
    <t>San José de Guaviare</t>
  </si>
  <si>
    <t>San Vicente del Caguán</t>
  </si>
  <si>
    <t>Santa Marta</t>
  </si>
  <si>
    <t>Santander de Quilichao</t>
  </si>
  <si>
    <t>Socha</t>
  </si>
  <si>
    <t>Sogamoso</t>
  </si>
  <si>
    <t>Tumaco</t>
  </si>
  <si>
    <t>Tunja</t>
  </si>
  <si>
    <t>Turbo</t>
  </si>
  <si>
    <t>Valle del Guamuez</t>
  </si>
  <si>
    <t>Valledupar</t>
  </si>
  <si>
    <t>Vélez</t>
  </si>
  <si>
    <t>Yopal</t>
  </si>
  <si>
    <t>Zipaquirá</t>
  </si>
  <si>
    <t>1) Inspección No.</t>
  </si>
  <si>
    <t>Parámetro de evaluación</t>
  </si>
  <si>
    <t>Promedio</t>
  </si>
  <si>
    <t>DATOS GENERALES DE LA INSPECCIÓN AL MANEJO DE PRODUCTOS QUÍMICOS</t>
  </si>
  <si>
    <t>NIVEL 1:  Insatisfactorio (no se cumple, DEFICIENTE)</t>
  </si>
  <si>
    <t>NIVEL 3:  Aceptable (se cumple parcialmente, REGULAR)</t>
  </si>
  <si>
    <t>NIVEL 5:  Satisfactorio (se cumple, BUENO)</t>
  </si>
  <si>
    <t>Resultado de inspección</t>
  </si>
  <si>
    <t>Resultado esperado</t>
  </si>
  <si>
    <t>Promedio general</t>
  </si>
  <si>
    <t>Nivel</t>
  </si>
  <si>
    <t>En la fuente</t>
  </si>
  <si>
    <t>En la persona</t>
  </si>
  <si>
    <t>En equipos de emergencia</t>
  </si>
  <si>
    <t>Debilidades</t>
  </si>
  <si>
    <t>Oportunidades</t>
  </si>
  <si>
    <t>Fortalezas</t>
  </si>
  <si>
    <t>Amenazas</t>
  </si>
  <si>
    <t>Hallazgo/Observación</t>
  </si>
  <si>
    <t>Responsable</t>
  </si>
  <si>
    <t>Fecha de seguimiento</t>
  </si>
  <si>
    <t>Fecha de cumplimiento</t>
  </si>
  <si>
    <t>VICERRECTORÍA DE MEDIOS Y MEDIOS PEDAGÓGICAS - VIMMEP</t>
  </si>
  <si>
    <t>VICERRECTORÍA ACADÉMICA Y DE INVESTIGACIÓN - VIACI</t>
  </si>
  <si>
    <t>VICERRECTORÍA DE DESARROLLO REGIONAL - VIDER</t>
  </si>
  <si>
    <t>VICERRECTORÍA DE SISTEMA A ASPIRANTES, ESTUDIANTES Y EGRESADOS - VISAE</t>
  </si>
  <si>
    <t>VICERRECTORÍA DE RELACIONES INTERNACIONALES - VIREL</t>
  </si>
  <si>
    <t>ESCUELA DE CIENCIAS AGRÍCOLAS PECUARIAS Y DEL MEDIO AMBIENTE - ECAPMA</t>
  </si>
  <si>
    <t>ESCUELA DE CIENCIAS ADMINISTRATIVAS CONTABLES ECONÓMICAS Y DE NEGOCIOS - ECACEN</t>
  </si>
  <si>
    <t>ESCUELA DE CIENCIAS SOCIALES ARTES Y HUMANIDADES - ECSAH</t>
  </si>
  <si>
    <t>ESCUELA DE CIENCIAS DE LA EDUCACIÓN - ECEDU</t>
  </si>
  <si>
    <t>ESCUELA DE CIENCIAS DE LA SALUD - ECISA</t>
  </si>
  <si>
    <t>ESCUELA DE CIENCIAS JURÍDICAS - ECJUP</t>
  </si>
  <si>
    <t>ESCUELA DE CIENCIAS BÁSICAS TECNOLOGÍA E INGENIERÍA - ECBTI</t>
  </si>
  <si>
    <t>GERENCIA ADMINISTRATIVA Y FINANCIERA - GAF</t>
  </si>
  <si>
    <t>GERENCIA DE CALIDAD Y MEJORAMIENTO UNIVERSITARIO - GCMU</t>
  </si>
  <si>
    <t>GERENCIA DE TALENTO HUMANO - GTHUM</t>
  </si>
  <si>
    <t>GERENCIA DE INNOVACIÓN Y DESARROLLO TECNOLÓGICO - GIDT</t>
  </si>
  <si>
    <t>GERENCIA DE RELACIONES INTERINSTITUCIONALES - GRI</t>
  </si>
  <si>
    <t>SECRETARÍA GENERAL - SGRAL</t>
  </si>
  <si>
    <t>DIRECCIÓN DE LA ZONA</t>
  </si>
  <si>
    <t>DIRECCIÓN DE LA SEDE</t>
  </si>
  <si>
    <t>Acción propuesta</t>
  </si>
  <si>
    <t>La zona seleccionada, debe corresponder a la zona de la cual hace parte la sede cuya información se está reportando en la IMPQ, de cuerdo con las definiciones del Acuerdo 0037 del 27 de Julio de 2012 (Estatuto Organizacional de la UNAD) y la distribución geográfica de la UNAD establecida en la Resolución 004816 del 27 de Agosto de 2012 o las que las modifiquen o deroguen.</t>
  </si>
  <si>
    <t>El tipo de sede, debe corresponder a la sede cuya información se está reportando en la IMPQ, de cuerdo con las definiciones del Acuerdo 0037 del 27 de Julio de 2012 (Estatuto Organizacional de la UNAD) y la distribución geográfica de la UNAD establecida en la Resolución 004816 del 27 de Agosto de 2012 o las que las modifiquen o deroguen.</t>
  </si>
  <si>
    <t>INSPECCIÓN AL MANEJO DE PRODUCTOS QUÍMICOS</t>
  </si>
  <si>
    <t>La sede debe corresponder a la sede de la UNAD cuya información se está reportando en la IMPQ, de cuerdo con las definiciones del Acuerdo 0037 del 27 de Julio de 2012 (Estatuto Organizacional de la UNAD) y la distribución geográfica de la UNAD establecida en la Resolución 004816 del 27 de Agosto de 2012 o las que las modifiquen o deroguen.</t>
  </si>
  <si>
    <t>En este campo debe escribirse el número de la Inspección del Manejo de Productos Químicos - IMPQ que se reporta.</t>
  </si>
  <si>
    <t>Valore en que nivel se encuentra el parámetro que esta evaluando de la siguiente manera:</t>
  </si>
  <si>
    <t>Acacias</t>
  </si>
  <si>
    <t>FORMATO DE INSPECCIÓN HSE DE MANEJO DE PRODUCTOS QUÍMICOS</t>
  </si>
  <si>
    <t>ÍTEM</t>
  </si>
  <si>
    <t>DESCRIPCIÓN</t>
  </si>
  <si>
    <t>CÓDIGO:</t>
  </si>
  <si>
    <t>VERSIÓN:</t>
  </si>
  <si>
    <t>PÁGINAS:</t>
  </si>
  <si>
    <t>En este campo debe escribirse el nombre completo de la persona que hace el registro y reporte de la información. El diligenciamiento de este formato lo pueden hacer los Líderes Zonales SGA o los estudiantes y funcionarios que apoyan al Líder Zonal SGA en calidad de facilitadores ambientales.</t>
  </si>
  <si>
    <t>Calificar cada uno de los parámetros a evaluar como se muestra en el numeral en el mensaje de validación que aparece sobre las celdas que componen esta columna: 1. Insatisfactorio (no se cumple, DEFICIENTE); 3.  Aceptable (se cumple parcialmente, REGULAR) 5. Satisfactorio (se cumple, BUENO) o No aplica.</t>
  </si>
  <si>
    <t>Escribir de forma clara las observaciones necesarias por cada parámetro de evaluación.</t>
  </si>
  <si>
    <t>La información de la etiqueta corresponde al contenido real del recipiente.</t>
  </si>
  <si>
    <t>se realizan verificaciones periódicas para garantizar funcionamiento y estado de duchas de emergencia y duchas lava ojos</t>
  </si>
  <si>
    <r>
      <t xml:space="preserve">En la segunda hoja de cálculo del presente formato se debe hacer un análisis de las condiciones favorables y no favorables, que se encontraron en esta revisión, a fin de proponer acciones de mejoramiento, de acuerdo con las indicaciones que aparecen al dar clic en las celdas que componen este ítem. Las acciones deberán ser propuestas por los responsables o líderes de cada componente según corresponda (gestión de la seguridad y salud en el trabajo o ambiental).
</t>
    </r>
    <r>
      <rPr>
        <b/>
        <u/>
        <sz val="11"/>
        <rFont val="Calibri"/>
        <family val="2"/>
        <scheme val="minor"/>
      </rPr>
      <t>NOTA:</t>
    </r>
    <r>
      <rPr>
        <b/>
        <sz val="11"/>
        <rFont val="Calibri"/>
        <family val="2"/>
        <scheme val="minor"/>
      </rPr>
      <t xml:space="preserve"> Pueden agregarse cuantas filas se consideren necesarias para hacer este análisis, para lo cual es importante copiar y pegar las listas despegables y formato de letra y mensajes de validación de las celdas que aparecen originalmente en este ítem del formato</t>
    </r>
    <r>
      <rPr>
        <sz val="11"/>
        <rFont val="Calibri"/>
        <family val="2"/>
        <scheme val="minor"/>
      </rPr>
      <t>.</t>
    </r>
  </si>
  <si>
    <t xml:space="preserve">9) ANÁLISIS DE LA INSPECCIÓN </t>
  </si>
  <si>
    <t>Todos los recipientes cuentan con etiquetas que permitan su identificación y esta etiqueta de encuentra en ben estado.                                                                                             La información de las etiquetas es legible.</t>
  </si>
  <si>
    <t>En la etiqueta se encuentra información relacionada con precauciones y peligros de las sustancias químicas.</t>
  </si>
  <si>
    <t>El personal entiende la clasificación de los productos químicos y la información contenida en las etiquetas de los recipientes.</t>
  </si>
  <si>
    <t>Se exige al proveedor que todos los productos químicos ingresen debidamente etiquetados.</t>
  </si>
  <si>
    <t>Los productos químicos se encuentran almacenados según compatibilidad química.</t>
  </si>
  <si>
    <t>Se cuenta con un procedimiento de almacenamiento e identificación de sustancias químicas.</t>
  </si>
  <si>
    <t>Los recipientes son adecuados, se  encuentran en buen estado y se encuentran tapados.</t>
  </si>
  <si>
    <t>Se cuenta con colectores para disposición de las sustancias químicas, estos colectores se encuentran debidamente identificados.</t>
  </si>
  <si>
    <t>Se cuenta con un sitio para la ubicación de los colectores de residuos.</t>
  </si>
  <si>
    <t>Se observa segregación de residuos según compatibilidad química.</t>
  </si>
  <si>
    <t>Se cuenta con procedimientos o programas de  manipulación y manejo de sustancias químicas.</t>
  </si>
  <si>
    <t>Se realizan mantenimientos preventivos a sistemas de ventilación, extracción, redes eléctricas, tuberías, etc.</t>
  </si>
  <si>
    <t>Se cuenta con sitios designados para el almacenamiento de las sustancias químicas.</t>
  </si>
  <si>
    <t>Las tuberías que transportan sustancias químicas están debidamente identificadas.</t>
  </si>
  <si>
    <t>Los sitios de almacenamiento de sustancias químicas son organizados y aseados y con espacio suficiente según el volumen de productos manejados.</t>
  </si>
  <si>
    <t>Los sitios de almacenamiento son sitios ventilados, secos y frescos.</t>
  </si>
  <si>
    <t>El sitio de almacenamiento se encuentra señalizado según peligros de sustancias químicas almacenadas allí.</t>
  </si>
  <si>
    <t>El sitio de almacenamiento es un sitio de acceso restringido.</t>
  </si>
  <si>
    <t>Los pisos y paredes del sitio de almacén no absorben sustancias químicas.</t>
  </si>
  <si>
    <t>En los sitios de almacenamiento de sustancias químicas no se encuentran almacenados alimentos ni materiales como plásticos, papeles, cartones o mopas que puedan arder en caso de incendio.</t>
  </si>
  <si>
    <t>El sitio de almacén y de manipulación de sustancias químicas cuentan con elementos para la atención de emergencias con sustancias químicas y estos se encuentra libres de cualquier obstáculo para su rápido acceso y fácil uso.</t>
  </si>
  <si>
    <t>El sitio de almacén cuenta con estanterías suficientes para la ubicación de los productos químicos.</t>
  </si>
  <si>
    <t>Las estanterías se encuentran ancladas a la pared y/o piso y en caso de ser metálicas se encuentran aterrizadas polo a tierra.</t>
  </si>
  <si>
    <t>Se observan estanterías en materiales adecuados según el tipo de sustancias almacenadas.</t>
  </si>
  <si>
    <t>Se observan barandas o guardas en los niveles de la estantería para evitar caída de recipientes.</t>
  </si>
  <si>
    <t>Las estanterías se encuentran señalizadas según el tipo de peligro de las sustancias ubicadas en ellas.</t>
  </si>
  <si>
    <t>Se cuenta con inventarios de sustancias químicas en las áreas y en estos inventarios se identifican las sustancias peligrosas.</t>
  </si>
  <si>
    <t>Se cuenta con las hojas de seguridad de las sustancias químicas y estas están disponibles para los usuarios.</t>
  </si>
  <si>
    <t>Los empleados saben manejar la información de las hojas de seguridad.</t>
  </si>
  <si>
    <t>Se realiza seguimiento para las sustancias que no cuentan con hojas de seguridad.</t>
  </si>
  <si>
    <t>La empresa entrega a los trabajadores elementos de protección personal adecuados para la manipulación de sustancias químicas.</t>
  </si>
  <si>
    <t>Las personas utilizan y mantienen en buen estado los elementos de protección personal suministrados.</t>
  </si>
  <si>
    <t>Se evidencia conocimientos del personal en cuanto a los riesgos, identificación, incompatibilidades  químicas.</t>
  </si>
  <si>
    <t>Se cuenta con materiales apropiados para realizar el reenvase y medición de sustancias.</t>
  </si>
  <si>
    <t>Son clara las normas de los laboratorios y sitios donde se almacenan o manipulan sustancias químicas para las personas que ingresen.</t>
  </si>
  <si>
    <t>En los sitios donde se manipulan sustancias químicas se cuenta con duchas de emergencia y duchas lava ojos.</t>
  </si>
  <si>
    <t>Se cuenta con extintores en los sitios donde se manipulan sustancias químicas.</t>
  </si>
  <si>
    <t>Se realiza la carga periódica de los extintores.</t>
  </si>
  <si>
    <t>Se cuenta con kit de derrames en las áreas donde se manipulan sustancias químicas.</t>
  </si>
  <si>
    <t>Existe un procedimiento definido para el manejo de emergencias químicas.</t>
  </si>
  <si>
    <t>El personal sabe como actuar en caso de una emergencia química.</t>
  </si>
  <si>
    <t>Las salidas de emergencia se encuentran libres de obstáculos que dificulten la evacuación del personal.</t>
  </si>
  <si>
    <t>Las rutas de evacuación y salidas de emergencia están debidamente señalizadas, así como los otros riesgos presentes en los sitios de trabajo.</t>
  </si>
  <si>
    <t>Se cuenta con botiquines en los sitios donde se manejan sustancias químicas.</t>
  </si>
  <si>
    <t>Se realizan verificaciones periódicas para comprobar el  estado de recipientes, etiquetas, derrames, fugas o goteos.</t>
  </si>
  <si>
    <t>IMPORTANTE: Este formato debe ser diligenciado en procesador de texto o con esfero negro y letra legible.</t>
  </si>
  <si>
    <t>INSTRUCCIONES DE DILIGENCIAMIENTO</t>
  </si>
  <si>
    <t>Se cuenta con algún sistema de contención de derrames de sustancias químicas como bandejas en los lugares de almacenamiento o de prevención de vertimientos a la red de alcantarillado.</t>
  </si>
  <si>
    <t>Las sustancias transvasadas cuentan con etiquetas e información del lote y fecha de vencimiento de la sustancia</t>
  </si>
  <si>
    <t>Diligencie la fecha en formato DD/MM/AAAA en que realizó la inspección</t>
  </si>
  <si>
    <t>2) Fecha de diligenciamiento</t>
  </si>
  <si>
    <t>3) Nombre de quien registra la información</t>
  </si>
  <si>
    <t>4) Zona</t>
  </si>
  <si>
    <t>5) Tipo de sede</t>
  </si>
  <si>
    <t>6) Sede</t>
  </si>
  <si>
    <t>7) Lugar/área de la inspección</t>
  </si>
  <si>
    <t>8) Calificación</t>
  </si>
  <si>
    <t>9) Observaciones</t>
  </si>
  <si>
    <t>Escribir el lugar o área de la sede donde realizará la inspección</t>
  </si>
  <si>
    <t>Escribir de forma clara y concreta las conclusiones generales con base en la evaluación de los parámetros realizada en el campo 8.</t>
  </si>
  <si>
    <t>10) CONCLUSIONES</t>
  </si>
  <si>
    <t>Los productos se encuentran debidamente clasificados según tipo de peligro.</t>
  </si>
  <si>
    <t xml:space="preserve">PROCEDIMIENTO: GESTIÓN AMBIENTAL </t>
  </si>
  <si>
    <t>PROCEDIMIENTO: GESTIÓN AMBIENTAL</t>
  </si>
  <si>
    <t>FORMATO DE INSPECCIÓN DE MANEJO DE PRODUCTOS QUÍMICOS</t>
  </si>
  <si>
    <t>CÓDIGO: FOR IMPQ SGA 01</t>
  </si>
  <si>
    <t>PUBLICACIÓN No. 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</si>
</sst>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dd\-mm\-yy;@"/>
  </numFmts>
  <fonts count="2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color indexed="8"/>
      <name val="Arial"/>
      <family val="2"/>
    </font>
    <font>
      <sz val="8"/>
      <name val="Arial"/>
      <family val="2"/>
    </font>
    <font>
      <b/>
      <sz val="10"/>
      <color indexed="8"/>
      <name val="Arial"/>
      <family val="2"/>
    </font>
    <font>
      <sz val="10"/>
      <color theme="1"/>
      <name val="Arial"/>
      <family val="2"/>
    </font>
    <font>
      <b/>
      <sz val="10"/>
      <color theme="1"/>
      <name val="Arial"/>
      <family val="2"/>
    </font>
    <font>
      <sz val="10"/>
      <color theme="1"/>
      <name val="Calibri"/>
      <family val="2"/>
      <scheme val="minor"/>
    </font>
    <font>
      <sz val="10"/>
      <name val="Calibri"/>
      <family val="2"/>
      <scheme val="minor"/>
    </font>
    <font>
      <sz val="7"/>
      <name val="Calibri"/>
      <family val="2"/>
      <scheme val="minor"/>
    </font>
    <font>
      <sz val="7"/>
      <color rgb="FF00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u/>
      <sz val="11"/>
      <name val="Calibri"/>
      <family val="2"/>
      <scheme val="minor"/>
    </font>
    <font>
      <b/>
      <sz val="11"/>
      <name val="Arial"/>
      <family val="2"/>
    </font>
    <font>
      <b/>
      <sz val="10"/>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48">
    <xf numFmtId="0" fontId="0" fillId="0" borderId="0" xfId="0"/>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5" fillId="2" borderId="8" xfId="0" applyFont="1" applyFill="1" applyBorder="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5" fillId="4" borderId="1" xfId="0"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3" fillId="0" borderId="0" xfId="0" applyFont="1" applyAlignment="1">
      <alignment vertical="center" wrapText="1"/>
    </xf>
    <xf numFmtId="164" fontId="6" fillId="0" borderId="0" xfId="0" applyNumberFormat="1" applyFont="1" applyAlignment="1">
      <alignment horizontal="center" vertical="center" wrapText="1"/>
    </xf>
    <xf numFmtId="0" fontId="8"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65" fontId="8" fillId="7" borderId="1" xfId="0" applyNumberFormat="1"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166" fontId="6" fillId="0" borderId="1" xfId="0" applyNumberFormat="1" applyFont="1" applyBorder="1" applyAlignment="1">
      <alignment horizontal="center" vertical="center" wrapText="1"/>
    </xf>
    <xf numFmtId="0" fontId="6" fillId="0" borderId="0" xfId="0" applyFont="1" applyAlignment="1">
      <alignment horizontal="justify" vertical="center" wrapText="1"/>
    </xf>
    <xf numFmtId="166" fontId="6" fillId="0" borderId="0" xfId="0" applyNumberFormat="1" applyFont="1" applyAlignment="1">
      <alignment horizontal="center" vertical="center" wrapText="1"/>
    </xf>
    <xf numFmtId="0" fontId="5" fillId="4" borderId="1" xfId="0" applyFont="1" applyFill="1" applyBorder="1" applyAlignment="1">
      <alignment horizontal="center" vertical="center" wrapText="1"/>
    </xf>
    <xf numFmtId="0" fontId="10" fillId="8" borderId="0" xfId="0" applyFont="1" applyFill="1"/>
    <xf numFmtId="0" fontId="3" fillId="8" borderId="0" xfId="0" applyFont="1" applyFill="1"/>
    <xf numFmtId="0" fontId="3" fillId="8" borderId="0" xfId="0" applyFont="1" applyFill="1" applyAlignment="1">
      <alignment vertical="center"/>
    </xf>
    <xf numFmtId="0" fontId="16" fillId="8" borderId="32" xfId="0" applyFont="1" applyFill="1" applyBorder="1" applyAlignment="1">
      <alignment horizontal="center" vertical="center"/>
    </xf>
    <xf numFmtId="0" fontId="18" fillId="8" borderId="22" xfId="0" applyFont="1" applyFill="1" applyBorder="1" applyAlignment="1">
      <alignment horizontal="left" vertical="center" wrapText="1"/>
    </xf>
    <xf numFmtId="0" fontId="16" fillId="9" borderId="26" xfId="0" applyFont="1" applyFill="1" applyBorder="1" applyAlignment="1">
      <alignment horizontal="center" vertical="center"/>
    </xf>
    <xf numFmtId="0" fontId="16" fillId="9" borderId="27" xfId="0" applyFont="1" applyFill="1" applyBorder="1" applyAlignment="1">
      <alignment horizontal="center"/>
    </xf>
    <xf numFmtId="0" fontId="16" fillId="9" borderId="31" xfId="0" applyFont="1" applyFill="1" applyBorder="1" applyAlignment="1">
      <alignment horizontal="center" vertical="center"/>
    </xf>
    <xf numFmtId="0" fontId="16" fillId="9" borderId="32" xfId="0" applyFont="1" applyFill="1" applyBorder="1" applyAlignment="1">
      <alignment horizontal="center" vertical="center"/>
    </xf>
    <xf numFmtId="0" fontId="18" fillId="9" borderId="22" xfId="0" applyFont="1" applyFill="1" applyBorder="1" applyAlignment="1">
      <alignment horizontal="left" vertical="center" wrapText="1"/>
    </xf>
    <xf numFmtId="0" fontId="16" fillId="9" borderId="33" xfId="0" applyFont="1" applyFill="1" applyBorder="1" applyAlignment="1">
      <alignment horizontal="center" vertical="center"/>
    </xf>
    <xf numFmtId="0" fontId="17" fillId="9" borderId="30" xfId="0" applyFont="1" applyFill="1" applyBorder="1" applyAlignment="1">
      <alignment horizontal="left" vertical="center" wrapText="1"/>
    </xf>
    <xf numFmtId="0" fontId="5" fillId="0" borderId="10" xfId="0" applyFont="1" applyBorder="1" applyAlignment="1">
      <alignment vertical="center" wrapText="1"/>
    </xf>
    <xf numFmtId="0" fontId="3" fillId="0" borderId="9" xfId="0" applyFont="1" applyBorder="1" applyAlignment="1">
      <alignment horizontal="right" vertical="center" wrapText="1"/>
    </xf>
    <xf numFmtId="0" fontId="2" fillId="9" borderId="25" xfId="0" applyFont="1" applyFill="1" applyBorder="1" applyAlignment="1">
      <alignment horizontal="left" vertical="center" wrapText="1"/>
    </xf>
    <xf numFmtId="0" fontId="2" fillId="9" borderId="22" xfId="0" applyFont="1" applyFill="1" applyBorder="1" applyAlignment="1">
      <alignment horizontal="left" vertical="center" wrapText="1"/>
    </xf>
    <xf numFmtId="0" fontId="5" fillId="5" borderId="20"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4" borderId="23" xfId="0" applyFont="1" applyFill="1" applyBorder="1" applyAlignment="1">
      <alignment vertical="center" wrapText="1"/>
    </xf>
    <xf numFmtId="0" fontId="3" fillId="4" borderId="24" xfId="0" applyFont="1" applyFill="1" applyBorder="1" applyAlignment="1">
      <alignment vertical="center" wrapText="1"/>
    </xf>
    <xf numFmtId="164" fontId="8" fillId="4" borderId="38" xfId="0" applyNumberFormat="1" applyFont="1" applyFill="1" applyBorder="1" applyAlignment="1">
      <alignment horizontal="center" vertical="center" wrapText="1"/>
    </xf>
    <xf numFmtId="165" fontId="8" fillId="7" borderId="38" xfId="0" applyNumberFormat="1" applyFont="1" applyFill="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5" fillId="3" borderId="11" xfId="0" applyFont="1" applyFill="1" applyBorder="1" applyAlignment="1">
      <alignment vertical="center" textRotation="90" wrapText="1"/>
    </xf>
    <xf numFmtId="0" fontId="6" fillId="0" borderId="1" xfId="0" applyFont="1" applyBorder="1" applyAlignment="1">
      <alignment horizontal="justify" vertical="center" wrapText="1"/>
    </xf>
    <xf numFmtId="0" fontId="8" fillId="4" borderId="23"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6" fillId="0" borderId="23" xfId="0" applyFont="1" applyBorder="1" applyAlignment="1">
      <alignment horizontal="justify" vertical="center" wrapText="1"/>
    </xf>
    <xf numFmtId="0" fontId="6" fillId="0" borderId="41" xfId="0" applyFont="1" applyBorder="1" applyAlignment="1">
      <alignment horizontal="justify" vertical="center" wrapText="1"/>
    </xf>
    <xf numFmtId="0" fontId="5" fillId="3" borderId="23" xfId="0" applyFont="1" applyFill="1" applyBorder="1" applyAlignment="1">
      <alignment horizontal="center" vertical="center" wrapText="1"/>
    </xf>
    <xf numFmtId="0" fontId="5" fillId="3" borderId="41" xfId="0" applyFont="1" applyFill="1" applyBorder="1" applyAlignment="1">
      <alignment horizontal="center" vertical="center" wrapText="1"/>
    </xf>
    <xf numFmtId="166" fontId="6" fillId="0" borderId="41" xfId="0" applyNumberFormat="1" applyFont="1" applyBorder="1" applyAlignment="1">
      <alignment horizontal="center" vertical="center" wrapText="1"/>
    </xf>
    <xf numFmtId="0" fontId="6" fillId="0" borderId="24" xfId="0" applyFont="1" applyBorder="1" applyAlignment="1">
      <alignment horizontal="justify" vertical="center" wrapText="1"/>
    </xf>
    <xf numFmtId="0" fontId="6" fillId="0" borderId="38" xfId="0" applyFont="1" applyBorder="1" applyAlignment="1">
      <alignment horizontal="justify" vertical="center" wrapText="1"/>
    </xf>
    <xf numFmtId="0" fontId="6" fillId="0" borderId="38" xfId="0" applyFont="1" applyBorder="1" applyAlignment="1">
      <alignment horizontal="center" vertical="center" wrapText="1"/>
    </xf>
    <xf numFmtId="166" fontId="6" fillId="0" borderId="38" xfId="0" applyNumberFormat="1" applyFont="1" applyBorder="1" applyAlignment="1">
      <alignment horizontal="center" vertical="center" wrapText="1"/>
    </xf>
    <xf numFmtId="166" fontId="6" fillId="0" borderId="42" xfId="0" applyNumberFormat="1" applyFont="1" applyBorder="1" applyAlignment="1">
      <alignment horizontal="center" vertical="center" wrapText="1"/>
    </xf>
    <xf numFmtId="0" fontId="1" fillId="8" borderId="22" xfId="0" applyFont="1" applyFill="1" applyBorder="1" applyAlignment="1">
      <alignment horizontal="left" vertical="center" wrapText="1"/>
    </xf>
    <xf numFmtId="0" fontId="1" fillId="9" borderId="22" xfId="0" applyFont="1" applyFill="1" applyBorder="1" applyAlignment="1">
      <alignment horizontal="left" vertical="center" wrapText="1"/>
    </xf>
    <xf numFmtId="0" fontId="16" fillId="8" borderId="28" xfId="0" applyFont="1" applyFill="1" applyBorder="1" applyAlignment="1">
      <alignment horizontal="left" vertical="center"/>
    </xf>
    <xf numFmtId="0" fontId="16" fillId="8" borderId="29" xfId="0" applyFont="1" applyFill="1" applyBorder="1" applyAlignment="1">
      <alignment horizontal="left" vertical="center"/>
    </xf>
    <xf numFmtId="0" fontId="15" fillId="9" borderId="16"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19" xfId="0" applyFont="1" applyFill="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5" fillId="4"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4" borderId="1" xfId="0" applyFont="1" applyFill="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4"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3" fillId="0" borderId="1" xfId="0" applyFont="1" applyBorder="1" applyAlignment="1">
      <alignment horizontal="center" vertical="center"/>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3" xfId="0" applyFont="1" applyFill="1" applyBorder="1" applyAlignment="1">
      <alignment vertical="center" wrapText="1"/>
    </xf>
    <xf numFmtId="0" fontId="3" fillId="6" borderId="4" xfId="0" applyFont="1" applyFill="1" applyBorder="1" applyAlignment="1">
      <alignment vertical="center" wrapText="1"/>
    </xf>
    <xf numFmtId="0" fontId="3" fillId="6" borderId="5" xfId="0" applyFont="1" applyFill="1" applyBorder="1" applyAlignment="1">
      <alignment vertical="center" wrapText="1"/>
    </xf>
    <xf numFmtId="0" fontId="5" fillId="3" borderId="10" xfId="0" applyFont="1" applyFill="1" applyBorder="1" applyAlignment="1">
      <alignment horizontal="center" vertical="center" textRotation="90" wrapText="1"/>
    </xf>
    <xf numFmtId="0" fontId="5" fillId="3" borderId="11" xfId="0" applyFont="1" applyFill="1" applyBorder="1" applyAlignment="1">
      <alignment horizontal="center" vertical="center" textRotation="90" wrapText="1"/>
    </xf>
    <xf numFmtId="0" fontId="5" fillId="3" borderId="9" xfId="0" applyFont="1" applyFill="1" applyBorder="1" applyAlignment="1">
      <alignment horizontal="center" vertical="center" textRotation="90" wrapText="1"/>
    </xf>
    <xf numFmtId="164" fontId="5" fillId="7" borderId="10" xfId="0" applyNumberFormat="1" applyFont="1" applyFill="1" applyBorder="1" applyAlignment="1">
      <alignment horizontal="center" vertical="center" wrapText="1"/>
    </xf>
    <xf numFmtId="164" fontId="5" fillId="7" borderId="11" xfId="0" applyNumberFormat="1" applyFont="1" applyFill="1" applyBorder="1" applyAlignment="1">
      <alignment horizontal="center" vertical="center" wrapText="1"/>
    </xf>
    <xf numFmtId="164" fontId="5" fillId="7" borderId="9"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3" borderId="10" xfId="0" applyFont="1" applyFill="1" applyBorder="1" applyAlignment="1">
      <alignment horizontal="center" vertical="center" textRotation="90"/>
    </xf>
    <xf numFmtId="0" fontId="5" fillId="3" borderId="11" xfId="0" applyFont="1" applyFill="1" applyBorder="1" applyAlignment="1">
      <alignment horizontal="center" vertical="center" textRotation="90"/>
    </xf>
    <xf numFmtId="0" fontId="5" fillId="3" borderId="9" xfId="0" applyFont="1" applyFill="1" applyBorder="1" applyAlignment="1">
      <alignment horizontal="center" vertical="center" textRotation="90"/>
    </xf>
    <xf numFmtId="0" fontId="3" fillId="0" borderId="0" xfId="0" applyFont="1" applyAlignment="1">
      <alignment horizontal="left" vertical="center"/>
    </xf>
    <xf numFmtId="0" fontId="5" fillId="4" borderId="1" xfId="0" applyFont="1" applyFill="1" applyBorder="1" applyAlignment="1">
      <alignment horizontal="center" vertical="center" wrapText="1"/>
    </xf>
    <xf numFmtId="0" fontId="5" fillId="4" borderId="9"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5" fillId="5" borderId="1" xfId="0" applyFont="1" applyFill="1" applyBorder="1" applyAlignment="1">
      <alignment vertical="center" wrapText="1"/>
    </xf>
    <xf numFmtId="0" fontId="6" fillId="0" borderId="1" xfId="0" applyFont="1" applyBorder="1" applyAlignment="1">
      <alignment horizontal="justify" vertical="center" wrapText="1"/>
    </xf>
    <xf numFmtId="0" fontId="8" fillId="5" borderId="2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21" xfId="0" applyFont="1" applyFill="1" applyBorder="1" applyAlignment="1">
      <alignment horizontal="center" vertical="center" wrapText="1"/>
    </xf>
    <xf numFmtId="164" fontId="8" fillId="7" borderId="10" xfId="0" applyNumberFormat="1" applyFont="1" applyFill="1" applyBorder="1" applyAlignment="1">
      <alignment horizontal="center" vertical="center" wrapText="1"/>
    </xf>
    <xf numFmtId="164" fontId="8" fillId="7" borderId="11" xfId="0" applyNumberFormat="1" applyFont="1" applyFill="1" applyBorder="1" applyAlignment="1">
      <alignment horizontal="center" vertical="center" wrapText="1"/>
    </xf>
    <xf numFmtId="164" fontId="8" fillId="7" borderId="39" xfId="0" applyNumberFormat="1" applyFont="1" applyFill="1" applyBorder="1" applyAlignment="1">
      <alignment horizontal="center" vertical="center" wrapText="1"/>
    </xf>
    <xf numFmtId="164" fontId="8" fillId="7" borderId="36" xfId="0" applyNumberFormat="1" applyFont="1" applyFill="1" applyBorder="1" applyAlignment="1">
      <alignment horizontal="center" vertical="center" wrapText="1"/>
    </xf>
    <xf numFmtId="164" fontId="8" fillId="7" borderId="37" xfId="0" applyNumberFormat="1" applyFont="1" applyFill="1" applyBorder="1" applyAlignment="1">
      <alignment horizontal="center" vertical="center" wrapText="1"/>
    </xf>
    <xf numFmtId="164" fontId="8" fillId="7" borderId="40"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2" xfId="0" applyFont="1" applyBorder="1" applyAlignment="1">
      <alignment horizontal="left" vertical="center" wrapText="1"/>
    </xf>
    <xf numFmtId="0" fontId="5" fillId="0" borderId="6" xfId="0" applyFont="1" applyBorder="1" applyAlignment="1">
      <alignment horizontal="left" vertical="center" wrapText="1"/>
    </xf>
    <xf numFmtId="0" fontId="3" fillId="0" borderId="15" xfId="0" applyFont="1" applyBorder="1" applyAlignment="1">
      <alignment horizontal="right" vertical="center" wrapText="1"/>
    </xf>
    <xf numFmtId="0" fontId="3" fillId="0" borderId="8" xfId="0" applyFont="1" applyBorder="1" applyAlignment="1">
      <alignment horizontal="right" vertical="center" wrapText="1"/>
    </xf>
    <xf numFmtId="0" fontId="5" fillId="0" borderId="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8" xfId="0" applyFont="1" applyBorder="1" applyAlignment="1">
      <alignment horizontal="center" vertical="center" wrapText="1"/>
    </xf>
  </cellXfs>
  <cellStyles count="1">
    <cellStyle name="Normal" xfId="0" builtinId="0"/>
  </cellStyles>
  <dxfs count="7">
    <dxf>
      <fill>
        <patternFill>
          <bgColor rgb="FFFF0000"/>
        </patternFill>
      </fill>
    </dxf>
    <dxf>
      <fill>
        <patternFill>
          <bgColor rgb="FFFFFF00"/>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s>
  <tableStyles count="0" defaultTableStyle="TableStyleMedium9" defaultPivotStyle="PivotStyleLight16"/>
  <colors>
    <mruColors>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'2) ANÁLISIS'!$C$10</c:f>
              <c:strCache>
                <c:ptCount val="1"/>
                <c:pt idx="0">
                  <c:v>Resultado esperado</c:v>
                </c:pt>
              </c:strCache>
            </c:strRef>
          </c:tx>
          <c:spPr>
            <a:ln w="38100">
              <a:solidFill>
                <a:srgbClr val="000080"/>
              </a:solidFill>
              <a:prstDash val="solid"/>
            </a:ln>
          </c:spPr>
          <c:marker>
            <c:symbol val="diamond"/>
            <c:size val="9"/>
            <c:spPr>
              <a:solidFill>
                <a:srgbClr val="000080"/>
              </a:solidFill>
              <a:ln>
                <a:solidFill>
                  <a:srgbClr val="000080"/>
                </a:solidFill>
                <a:prstDash val="solid"/>
              </a:ln>
            </c:spPr>
          </c:marker>
          <c:dLbls>
            <c:dLbl>
              <c:idx val="0"/>
              <c:tx>
                <c:rich>
                  <a:bodyPr/>
                  <a:lstStyle/>
                  <a:p>
                    <a:fld id="{CDB3825E-1D99-41CD-9618-8EEF19791D08}" type="CELLRANGE">
                      <a:rPr lang="en-US"/>
                      <a:pPr/>
                      <a:t>[CELLRANGE]</a:t>
                    </a:fld>
                    <a:endParaRPr lang="en-US" baseline="0"/>
                  </a:p>
                  <a:p>
                    <a:fld id="{4A212103-26E4-423C-8F34-EB6EF10C43B2}" type="VALUE">
                      <a:rPr lang="en-US"/>
                      <a:pPr/>
                      <a:t>[VALOR]</a:t>
                    </a:fld>
                    <a:endParaRPr lang="es-CO"/>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D48-40AD-A67A-099D00BC6E6F}"/>
                </c:ext>
              </c:extLst>
            </c:dLbl>
            <c:dLbl>
              <c:idx val="1"/>
              <c:tx>
                <c:rich>
                  <a:bodyPr rot="5400000" vertOverflow="clip" horzOverflow="clip" vert="horz" wrap="none" lIns="72000" tIns="0" rIns="36000" bIns="0" spcCol="3600000" anchor="ctr">
                    <a:spAutoFit/>
                  </a:bodyPr>
                  <a:lstStyle/>
                  <a:p>
                    <a:pPr>
                      <a:defRPr sz="600" b="1"/>
                    </a:pPr>
                    <a:fld id="{BDEFA13D-FED0-4761-B35D-CE4BA8E22F4B}" type="CELLRANGE">
                      <a:rPr lang="en-US"/>
                      <a:pPr>
                        <a:defRPr sz="600" b="1"/>
                      </a:pPr>
                      <a:t>[CELLRANGE]</a:t>
                    </a:fld>
                    <a:endParaRPr lang="en-US" baseline="0"/>
                  </a:p>
                  <a:p>
                    <a:pPr>
                      <a:defRPr sz="600" b="1"/>
                    </a:pPr>
                    <a:fld id="{596F6A7E-FC30-4A17-9ADD-69EE29730FD0}" type="VALUE">
                      <a:rPr lang="en-US"/>
                      <a:pPr>
                        <a:defRPr sz="600" b="1"/>
                      </a:pPr>
                      <a:t>[VALOR]</a:t>
                    </a:fld>
                    <a:endParaRPr lang="es-CO"/>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1-ED48-40AD-A67A-099D00BC6E6F}"/>
                </c:ext>
              </c:extLst>
            </c:dLbl>
            <c:dLbl>
              <c:idx val="2"/>
              <c:tx>
                <c:rich>
                  <a:bodyPr/>
                  <a:lstStyle/>
                  <a:p>
                    <a:fld id="{AEC240B1-11CF-4BF3-BB25-DCF8039A8737}" type="CELLRANGE">
                      <a:rPr lang="en-US"/>
                      <a:pPr/>
                      <a:t>[CELLRANGE]</a:t>
                    </a:fld>
                    <a:endParaRPr lang="en-US" baseline="0"/>
                  </a:p>
                  <a:p>
                    <a:fld id="{41221523-99D1-468A-AA78-A3F0802781C1}" type="VALUE">
                      <a:rPr lang="en-US"/>
                      <a:pPr/>
                      <a:t>[VALOR]</a:t>
                    </a:fld>
                    <a:endParaRPr lang="es-CO"/>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D48-40AD-A67A-099D00BC6E6F}"/>
                </c:ext>
              </c:extLst>
            </c:dLbl>
            <c:dLbl>
              <c:idx val="3"/>
              <c:tx>
                <c:rich>
                  <a:bodyPr rot="-5400000" vertOverflow="clip" horzOverflow="clip" vert="horz" wrap="none" lIns="72000" tIns="0" rIns="72000" bIns="0" spcCol="3600000" anchor="ctr">
                    <a:spAutoFit/>
                  </a:bodyPr>
                  <a:lstStyle/>
                  <a:p>
                    <a:pPr>
                      <a:defRPr sz="600" b="1"/>
                    </a:pPr>
                    <a:fld id="{46FBCB67-FB2C-4E89-B57B-4B93B6B0215B}" type="CELLRANGE">
                      <a:rPr lang="en-US"/>
                      <a:pPr>
                        <a:defRPr sz="600" b="1"/>
                      </a:pPr>
                      <a:t>[CELLRANGE]</a:t>
                    </a:fld>
                    <a:endParaRPr lang="en-US" baseline="0"/>
                  </a:p>
                  <a:p>
                    <a:pPr>
                      <a:defRPr sz="600" b="1"/>
                    </a:pPr>
                    <a:fld id="{BA86DD93-17DB-4F30-A91E-932DD60701A4}" type="VALUE">
                      <a:rPr lang="en-US"/>
                      <a:pPr>
                        <a:defRPr sz="600" b="1"/>
                      </a:pPr>
                      <a:t>[VALOR]</a:t>
                    </a:fld>
                    <a:endParaRPr lang="es-CO"/>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03-ED48-40AD-A67A-099D00BC6E6F}"/>
                </c:ext>
              </c:extLst>
            </c:dLbl>
            <c:spPr>
              <a:noFill/>
              <a:ln>
                <a:noFill/>
              </a:ln>
              <a:effectLst/>
            </c:spPr>
            <c:txPr>
              <a:bodyPr rot="0" vertOverflow="clip" horzOverflow="clip" vert="horz" wrap="none" lIns="0" tIns="0" rIns="0" bIns="0" spcCol="3600000" anchor="ctr">
                <a:noAutofit/>
              </a:bodyPr>
              <a:lstStyle/>
              <a:p>
                <a:pPr>
                  <a:defRPr sz="600" b="1"/>
                </a:pPr>
                <a:endParaRPr lang="es-CO"/>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0"/>
              </c:ext>
            </c:extLst>
          </c:dLbls>
          <c:val>
            <c:numRef>
              <c:f>'2) ANÁLISIS'!$C$11:$C$14</c:f>
              <c:numCache>
                <c:formatCode>0.0</c:formatCode>
                <c:ptCount val="4"/>
                <c:pt idx="0">
                  <c:v>5</c:v>
                </c:pt>
                <c:pt idx="1">
                  <c:v>5</c:v>
                </c:pt>
                <c:pt idx="2">
                  <c:v>5</c:v>
                </c:pt>
                <c:pt idx="3">
                  <c:v>5</c:v>
                </c:pt>
              </c:numCache>
            </c:numRef>
          </c:val>
          <c:extLst>
            <c:ext xmlns:c15="http://schemas.microsoft.com/office/drawing/2012/chart" uri="{02D57815-91ED-43cb-92C2-25804820EDAC}">
              <c15:datalabelsRange>
                <c15:f>'2) ANÁLISIS'!$B$11:$B$14</c15:f>
                <c15:dlblRangeCache>
                  <c:ptCount val="4"/>
                  <c:pt idx="0">
                    <c:v>En la fuente</c:v>
                  </c:pt>
                  <c:pt idx="1">
                    <c:v>En el medio</c:v>
                  </c:pt>
                  <c:pt idx="2">
                    <c:v>En la persona</c:v>
                  </c:pt>
                  <c:pt idx="3">
                    <c:v>En equipos de emergencia</c:v>
                  </c:pt>
                </c15:dlblRangeCache>
              </c15:datalabelsRange>
            </c:ext>
            <c:ext xmlns:c16="http://schemas.microsoft.com/office/drawing/2014/chart" uri="{C3380CC4-5D6E-409C-BE32-E72D297353CC}">
              <c16:uniqueId val="{00000004-ED48-40AD-A67A-099D00BC6E6F}"/>
            </c:ext>
          </c:extLst>
        </c:ser>
        <c:ser>
          <c:idx val="1"/>
          <c:order val="1"/>
          <c:tx>
            <c:strRef>
              <c:f>'2) ANÁLISIS'!$D$10</c:f>
              <c:strCache>
                <c:ptCount val="1"/>
                <c:pt idx="0">
                  <c:v>Resultado de inspección</c:v>
                </c:pt>
              </c:strCache>
            </c:strRef>
          </c:tx>
          <c:spPr>
            <a:ln w="38100">
              <a:solidFill>
                <a:srgbClr val="FF00FF"/>
              </a:solidFill>
              <a:prstDash val="solid"/>
            </a:ln>
          </c:spPr>
          <c:marker>
            <c:symbol val="square"/>
            <c:size val="9"/>
            <c:spPr>
              <a:solidFill>
                <a:srgbClr val="FF00FF"/>
              </a:solidFill>
              <a:ln>
                <a:solidFill>
                  <a:srgbClr val="FF00FF"/>
                </a:solidFill>
                <a:prstDash val="solid"/>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'2) ANÁLISIS'!$D$11:$D$14</c:f>
              <c:numCache>
                <c:formatCode>#,##0.0</c:formatCode>
                <c:ptCount val="4"/>
                <c:pt idx="0">
                  <c:v>0</c:v>
                </c:pt>
                <c:pt idx="1">
                  <c:v>0</c:v>
                </c:pt>
                <c:pt idx="2">
                  <c:v>0</c:v>
                </c:pt>
                <c:pt idx="3">
                  <c:v>0</c:v>
                </c:pt>
              </c:numCache>
            </c:numRef>
          </c:val>
          <c:extLst>
            <c:ext xmlns:c16="http://schemas.microsoft.com/office/drawing/2014/chart" uri="{C3380CC4-5D6E-409C-BE32-E72D297353CC}">
              <c16:uniqueId val="{00000005-ED48-40AD-A67A-099D00BC6E6F}"/>
            </c:ext>
          </c:extLst>
        </c:ser>
        <c:dLbls>
          <c:showLegendKey val="0"/>
          <c:showVal val="1"/>
          <c:showCatName val="0"/>
          <c:showSerName val="0"/>
          <c:showPercent val="0"/>
          <c:showBubbleSize val="0"/>
        </c:dLbls>
        <c:axId val="-722113152"/>
        <c:axId val="-722119680"/>
      </c:radarChart>
      <c:catAx>
        <c:axId val="-722113152"/>
        <c:scaling>
          <c:orientation val="minMax"/>
        </c:scaling>
        <c:delete val="0"/>
        <c:axPos val="b"/>
        <c:majorGridlines>
          <c:spPr>
            <a:ln w="3175">
              <a:solidFill>
                <a:srgbClr val="000000"/>
              </a:solidFill>
              <a:prstDash val="solid"/>
            </a:ln>
          </c:spPr>
        </c:majorGridlines>
        <c:numFmt formatCode="General" sourceLinked="0"/>
        <c:majorTickMark val="none"/>
        <c:minorTickMark val="none"/>
        <c:tickLblPos val="none"/>
        <c:spPr>
          <a:ln w="9525">
            <a:noFill/>
          </a:ln>
        </c:spPr>
        <c:txPr>
          <a:bodyPr rot="0" vert="horz"/>
          <a:lstStyle/>
          <a:p>
            <a:pPr>
              <a:defRPr/>
            </a:pPr>
            <a:endParaRPr lang="es-CO"/>
          </a:p>
        </c:txPr>
        <c:crossAx val="-722119680"/>
        <c:crosses val="autoZero"/>
        <c:auto val="0"/>
        <c:lblAlgn val="ctr"/>
        <c:lblOffset val="100"/>
        <c:noMultiLvlLbl val="0"/>
      </c:catAx>
      <c:valAx>
        <c:axId val="-722119680"/>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one"/>
        <c:spPr>
          <a:ln w="3175">
            <a:solidFill>
              <a:srgbClr val="000000"/>
            </a:solidFill>
            <a:prstDash val="solid"/>
          </a:ln>
        </c:spPr>
        <c:txPr>
          <a:bodyPr rot="0" vert="horz"/>
          <a:lstStyle/>
          <a:p>
            <a:pPr>
              <a:defRPr/>
            </a:pPr>
            <a:endParaRPr lang="es-CO"/>
          </a:p>
        </c:txPr>
        <c:crossAx val="-722113152"/>
        <c:crosses val="autoZero"/>
        <c:crossBetween val="between"/>
        <c:majorUnit val="1"/>
        <c:minorUnit val="0.5"/>
      </c:valAx>
      <c:spPr>
        <a:noFill/>
        <a:ln w="25400">
          <a:noFill/>
        </a:ln>
      </c:spPr>
    </c:plotArea>
    <c:legend>
      <c:legendPos val="l"/>
      <c:layout>
        <c:manualLayout>
          <c:xMode val="edge"/>
          <c:yMode val="edge"/>
          <c:x val="0"/>
          <c:y val="1.8409666085130537E-4"/>
          <c:w val="0.33312089720128268"/>
          <c:h val="9.2930121392894555E-2"/>
        </c:manualLayout>
      </c:layout>
      <c:overlay val="1"/>
    </c:legend>
    <c:plotVisOnly val="1"/>
    <c:dispBlanksAs val="gap"/>
    <c:showDLblsOverMax val="0"/>
  </c:chart>
  <c:spPr>
    <a:solidFill>
      <a:srgbClr val="FFFFFF"/>
    </a:solidFill>
    <a:ln w="9525">
      <a:solidFill>
        <a:srgbClr val="000000"/>
      </a:solidFill>
    </a:ln>
  </c:spPr>
  <c:txPr>
    <a:bodyPr/>
    <a:lstStyle/>
    <a:p>
      <a:pPr>
        <a:defRPr sz="800"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466725</xdr:colOff>
      <xdr:row>14</xdr:row>
      <xdr:rowOff>114300</xdr:rowOff>
    </xdr:from>
    <xdr:to>
      <xdr:col>5</xdr:col>
      <xdr:colOff>238125</xdr:colOff>
      <xdr:row>14</xdr:row>
      <xdr:rowOff>4171951</xdr:rowOff>
    </xdr:to>
    <xdr:graphicFrame macro="">
      <xdr:nvGraphicFramePr>
        <xdr:cNvPr id="8" name="Chart 10" title="fgdfg">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7"/>
  <sheetViews>
    <sheetView zoomScaleNormal="100" workbookViewId="0">
      <selection activeCell="C17" sqref="C17"/>
    </sheetView>
  </sheetViews>
  <sheetFormatPr baseColWidth="10" defaultRowHeight="12.75" x14ac:dyDescent="0.2"/>
  <cols>
    <col min="1" max="1" width="2.7109375" style="27" customWidth="1"/>
    <col min="2" max="2" width="6.7109375" style="28" customWidth="1"/>
    <col min="3" max="3" width="118.5703125" style="27" customWidth="1"/>
    <col min="4" max="4" width="3.28515625" style="27" customWidth="1"/>
    <col min="5" max="16384" width="11.42578125" style="27"/>
  </cols>
  <sheetData>
    <row r="1" spans="2:12" ht="13.5" thickBot="1" x14ac:dyDescent="0.25"/>
    <row r="2" spans="2:12" ht="15" customHeight="1" x14ac:dyDescent="0.2">
      <c r="B2" s="70" t="s">
        <v>183</v>
      </c>
      <c r="C2" s="71"/>
      <c r="D2" s="26"/>
      <c r="E2" s="26"/>
      <c r="F2" s="26"/>
      <c r="G2" s="26"/>
      <c r="H2" s="26"/>
      <c r="I2" s="26"/>
      <c r="J2" s="26"/>
      <c r="K2" s="26"/>
      <c r="L2" s="26"/>
    </row>
    <row r="3" spans="2:12" ht="9" customHeight="1" thickBot="1" x14ac:dyDescent="0.25">
      <c r="B3" s="72"/>
      <c r="C3" s="73"/>
      <c r="D3" s="26"/>
      <c r="E3" s="26"/>
      <c r="F3" s="26"/>
      <c r="G3" s="26"/>
      <c r="H3" s="26"/>
      <c r="I3" s="26"/>
      <c r="J3" s="26"/>
      <c r="K3" s="26"/>
      <c r="L3" s="26"/>
    </row>
    <row r="4" spans="2:12" ht="13.5" thickBot="1" x14ac:dyDescent="0.25">
      <c r="B4" s="27"/>
      <c r="D4" s="26"/>
      <c r="E4" s="26"/>
      <c r="F4" s="26"/>
      <c r="G4" s="26"/>
      <c r="H4" s="26"/>
      <c r="I4" s="26"/>
      <c r="J4" s="26"/>
      <c r="K4" s="26"/>
      <c r="L4" s="26"/>
    </row>
    <row r="5" spans="2:12" ht="15.75" thickBot="1" x14ac:dyDescent="0.3">
      <c r="B5" s="31" t="s">
        <v>125</v>
      </c>
      <c r="C5" s="32" t="s">
        <v>126</v>
      </c>
    </row>
    <row r="6" spans="2:12" ht="15.75" thickBot="1" x14ac:dyDescent="0.25">
      <c r="B6" s="68" t="s">
        <v>182</v>
      </c>
      <c r="C6" s="69"/>
    </row>
    <row r="7" spans="2:12" ht="15" x14ac:dyDescent="0.2">
      <c r="B7" s="33">
        <v>1</v>
      </c>
      <c r="C7" s="40" t="s">
        <v>121</v>
      </c>
    </row>
    <row r="8" spans="2:12" ht="15" x14ac:dyDescent="0.2">
      <c r="B8" s="29">
        <v>2</v>
      </c>
      <c r="C8" s="30" t="s">
        <v>186</v>
      </c>
    </row>
    <row r="9" spans="2:12" ht="45" x14ac:dyDescent="0.2">
      <c r="B9" s="34">
        <v>3</v>
      </c>
      <c r="C9" s="30" t="s">
        <v>130</v>
      </c>
    </row>
    <row r="10" spans="2:12" ht="45" x14ac:dyDescent="0.2">
      <c r="B10" s="29">
        <v>4</v>
      </c>
      <c r="C10" s="35" t="s">
        <v>117</v>
      </c>
    </row>
    <row r="11" spans="2:12" ht="45" x14ac:dyDescent="0.2">
      <c r="B11" s="34">
        <v>5</v>
      </c>
      <c r="C11" s="30" t="s">
        <v>118</v>
      </c>
    </row>
    <row r="12" spans="2:12" ht="45" x14ac:dyDescent="0.2">
      <c r="B12" s="29">
        <v>6</v>
      </c>
      <c r="C12" s="35" t="s">
        <v>120</v>
      </c>
    </row>
    <row r="13" spans="2:12" ht="15" x14ac:dyDescent="0.2">
      <c r="B13" s="34">
        <v>7</v>
      </c>
      <c r="C13" s="67" t="s">
        <v>195</v>
      </c>
    </row>
    <row r="14" spans="2:12" ht="45" x14ac:dyDescent="0.2">
      <c r="B14" s="29">
        <v>8</v>
      </c>
      <c r="C14" s="67" t="s">
        <v>131</v>
      </c>
    </row>
    <row r="15" spans="2:12" ht="15" x14ac:dyDescent="0.2">
      <c r="B15" s="34">
        <v>9</v>
      </c>
      <c r="C15" s="41" t="s">
        <v>132</v>
      </c>
    </row>
    <row r="16" spans="2:12" ht="15" x14ac:dyDescent="0.2">
      <c r="B16" s="34">
        <v>10</v>
      </c>
      <c r="C16" s="66" t="s">
        <v>196</v>
      </c>
    </row>
    <row r="17" spans="2:3" ht="105.75" thickBot="1" x14ac:dyDescent="0.25">
      <c r="B17" s="36">
        <v>11</v>
      </c>
      <c r="C17" s="37" t="s">
        <v>135</v>
      </c>
    </row>
  </sheetData>
  <mergeCells count="2">
    <mergeCell ref="B6:C6"/>
    <mergeCell ref="B2:C3"/>
  </mergeCells>
  <printOptions horizontalCentered="1"/>
  <pageMargins left="0.78740157480314965" right="0.78740157480314965" top="0.78740157480314965" bottom="0.78740157480314965" header="0.39370078740157483" footer="0.39370078740157483"/>
  <pageSetup scale="88" orientation="landscape" r:id="rId1"/>
  <headerFooter>
    <oddHeader>&amp;CAsegúrese de estar utilizando la versión actualizada de este formato. Consúltelo en  http://calidad.unad.edu.co.</oddHeader>
    <oddFooter>&amp;CAsegúrese de estar utilizando la versión actualizada de este formato. Consúltelo en  http://calidad.unad.edu.co.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35"/>
  <sheetViews>
    <sheetView showGridLines="0" tabSelected="1" view="pageBreakPreview" zoomScaleNormal="100" zoomScaleSheetLayoutView="100" workbookViewId="0">
      <selection activeCell="B8" sqref="B8:C8"/>
    </sheetView>
  </sheetViews>
  <sheetFormatPr baseColWidth="10" defaultRowHeight="12.75" x14ac:dyDescent="0.2"/>
  <cols>
    <col min="1" max="1" width="1.5703125" style="5" customWidth="1"/>
    <col min="2" max="2" width="13.140625" style="5" bestFit="1" customWidth="1"/>
    <col min="3" max="3" width="7.7109375" style="5" customWidth="1"/>
    <col min="4" max="4" width="7.85546875" style="5" customWidth="1"/>
    <col min="5" max="5" width="10.28515625" style="5" customWidth="1"/>
    <col min="6" max="6" width="9.7109375" style="5" customWidth="1"/>
    <col min="7" max="7" width="10.5703125" style="5" customWidth="1"/>
    <col min="8" max="8" width="14.140625" style="5" bestFit="1" customWidth="1"/>
    <col min="9" max="9" width="11" style="5" customWidth="1"/>
    <col min="10" max="10" width="29.7109375" style="5" customWidth="1"/>
    <col min="11" max="11" width="2.42578125" style="5" customWidth="1"/>
    <col min="12" max="16384" width="11.42578125" style="5"/>
  </cols>
  <sheetData>
    <row r="1" spans="2:10" ht="8.25" customHeight="1" x14ac:dyDescent="0.2"/>
    <row r="2" spans="2:10" ht="12.75" customHeight="1" x14ac:dyDescent="0.2">
      <c r="B2" s="102"/>
      <c r="C2" s="103"/>
      <c r="D2" s="108" t="s">
        <v>201</v>
      </c>
      <c r="E2" s="109"/>
      <c r="F2" s="109"/>
      <c r="G2" s="109"/>
      <c r="H2" s="109"/>
      <c r="I2" s="110"/>
      <c r="J2" s="38" t="s">
        <v>202</v>
      </c>
    </row>
    <row r="3" spans="2:10" x14ac:dyDescent="0.2">
      <c r="B3" s="104"/>
      <c r="C3" s="105"/>
      <c r="D3" s="111"/>
      <c r="E3" s="144"/>
      <c r="F3" s="144"/>
      <c r="G3" s="144"/>
      <c r="H3" s="144"/>
      <c r="I3" s="113"/>
      <c r="J3" s="39"/>
    </row>
    <row r="4" spans="2:10" ht="26.25" customHeight="1" x14ac:dyDescent="0.2">
      <c r="B4" s="104"/>
      <c r="C4" s="105"/>
      <c r="D4" s="145" t="s">
        <v>203</v>
      </c>
      <c r="E4" s="146"/>
      <c r="F4" s="146"/>
      <c r="G4" s="146"/>
      <c r="H4" s="146"/>
      <c r="I4" s="147"/>
      <c r="J4" s="38"/>
    </row>
    <row r="5" spans="2:10" x14ac:dyDescent="0.2">
      <c r="B5" s="104"/>
      <c r="C5" s="105"/>
      <c r="D5" s="108" t="s">
        <v>199</v>
      </c>
      <c r="E5" s="109"/>
      <c r="F5" s="109"/>
      <c r="G5" s="109"/>
      <c r="H5" s="109"/>
      <c r="I5" s="110"/>
      <c r="J5" s="39"/>
    </row>
    <row r="6" spans="2:10" x14ac:dyDescent="0.2">
      <c r="B6" s="104"/>
      <c r="C6" s="105"/>
      <c r="D6" s="111"/>
      <c r="E6" s="112"/>
      <c r="F6" s="112"/>
      <c r="G6" s="112"/>
      <c r="H6" s="112"/>
      <c r="I6" s="113"/>
      <c r="J6" s="38"/>
    </row>
    <row r="7" spans="2:10" ht="13.5" thickBot="1" x14ac:dyDescent="0.25">
      <c r="B7" s="106"/>
      <c r="C7" s="107"/>
      <c r="D7" s="114"/>
      <c r="E7" s="115"/>
      <c r="F7" s="115"/>
      <c r="G7" s="115"/>
      <c r="H7" s="115"/>
      <c r="I7" s="116"/>
      <c r="J7" s="39"/>
    </row>
    <row r="8" spans="2:10" ht="15.75" thickBot="1" x14ac:dyDescent="0.25">
      <c r="B8" s="74"/>
      <c r="C8" s="75"/>
      <c r="H8" s="3"/>
      <c r="I8" s="3"/>
      <c r="J8" s="3"/>
    </row>
    <row r="9" spans="2:10" ht="12.75" customHeight="1" x14ac:dyDescent="0.2">
      <c r="B9" s="122" t="s">
        <v>77</v>
      </c>
      <c r="C9" s="122"/>
      <c r="D9" s="78"/>
      <c r="E9" s="78"/>
      <c r="F9" s="78"/>
      <c r="G9" s="78"/>
      <c r="H9" s="78"/>
      <c r="I9" s="78"/>
      <c r="J9" s="78"/>
    </row>
    <row r="10" spans="2:10" ht="12.75" customHeight="1" x14ac:dyDescent="0.2">
      <c r="B10" s="76" t="s">
        <v>74</v>
      </c>
      <c r="C10" s="76"/>
      <c r="D10" s="76"/>
      <c r="E10" s="77"/>
      <c r="F10" s="77"/>
      <c r="G10" s="78" t="s">
        <v>187</v>
      </c>
      <c r="H10" s="78"/>
      <c r="I10" s="78"/>
      <c r="J10" s="13"/>
    </row>
    <row r="11" spans="2:10" x14ac:dyDescent="0.2">
      <c r="B11" s="82" t="s">
        <v>188</v>
      </c>
      <c r="C11" s="82"/>
      <c r="D11" s="82"/>
      <c r="E11" s="82"/>
      <c r="F11" s="82"/>
      <c r="G11" s="82" t="s">
        <v>189</v>
      </c>
      <c r="H11" s="82"/>
      <c r="I11" s="82"/>
      <c r="J11" s="82"/>
    </row>
    <row r="12" spans="2:10" x14ac:dyDescent="0.2">
      <c r="B12" s="123"/>
      <c r="C12" s="123"/>
      <c r="D12" s="123"/>
      <c r="E12" s="123"/>
      <c r="F12" s="123"/>
      <c r="G12" s="83"/>
      <c r="H12" s="83"/>
      <c r="I12" s="83"/>
      <c r="J12" s="83"/>
    </row>
    <row r="13" spans="2:10" ht="12.75" customHeight="1" x14ac:dyDescent="0.2">
      <c r="B13" s="84" t="s">
        <v>190</v>
      </c>
      <c r="C13" s="84"/>
      <c r="D13" s="84"/>
      <c r="E13" s="84"/>
      <c r="F13" s="84"/>
      <c r="G13" s="82" t="s">
        <v>191</v>
      </c>
      <c r="H13" s="82"/>
      <c r="I13" s="82"/>
      <c r="J13" s="82"/>
    </row>
    <row r="14" spans="2:10" ht="12.75" customHeight="1" x14ac:dyDescent="0.2">
      <c r="B14" s="79"/>
      <c r="C14" s="80"/>
      <c r="D14" s="80"/>
      <c r="E14" s="80"/>
      <c r="F14" s="81"/>
      <c r="G14" s="79"/>
      <c r="H14" s="80"/>
      <c r="I14" s="80"/>
      <c r="J14" s="81"/>
    </row>
    <row r="15" spans="2:10" ht="12.75" customHeight="1" x14ac:dyDescent="0.2">
      <c r="B15" s="85" t="s">
        <v>192</v>
      </c>
      <c r="C15" s="86"/>
      <c r="D15" s="86"/>
      <c r="E15" s="86"/>
      <c r="F15" s="86"/>
      <c r="G15" s="86"/>
      <c r="H15" s="86"/>
      <c r="I15" s="86"/>
      <c r="J15" s="87"/>
    </row>
    <row r="16" spans="2:10" ht="12.75" customHeight="1" x14ac:dyDescent="0.2">
      <c r="B16" s="88"/>
      <c r="C16" s="88"/>
      <c r="D16" s="88"/>
      <c r="E16" s="88"/>
      <c r="F16" s="88"/>
      <c r="G16" s="88"/>
      <c r="H16" s="88"/>
      <c r="I16" s="88"/>
      <c r="J16" s="88"/>
    </row>
    <row r="17" spans="2:10" ht="12.75" customHeight="1" x14ac:dyDescent="0.2">
      <c r="H17" s="3"/>
      <c r="I17" s="3"/>
      <c r="J17" s="3"/>
    </row>
    <row r="18" spans="2:10" x14ac:dyDescent="0.2">
      <c r="B18" s="120" t="s">
        <v>122</v>
      </c>
      <c r="C18" s="120"/>
      <c r="D18" s="120"/>
      <c r="E18" s="120"/>
      <c r="F18" s="120"/>
      <c r="G18" s="120"/>
      <c r="H18" s="120"/>
      <c r="I18" s="120"/>
      <c r="J18" s="120"/>
    </row>
    <row r="19" spans="2:10" x14ac:dyDescent="0.2">
      <c r="B19" s="120" t="s">
        <v>78</v>
      </c>
      <c r="C19" s="120"/>
      <c r="D19" s="120"/>
      <c r="E19" s="120"/>
      <c r="F19" s="120"/>
      <c r="G19" s="120"/>
      <c r="H19" s="120"/>
      <c r="I19" s="120"/>
      <c r="J19" s="120"/>
    </row>
    <row r="20" spans="2:10" x14ac:dyDescent="0.2">
      <c r="B20" s="120" t="s">
        <v>79</v>
      </c>
      <c r="C20" s="120"/>
      <c r="D20" s="120"/>
      <c r="E20" s="120"/>
      <c r="F20" s="120"/>
      <c r="G20" s="120"/>
      <c r="H20" s="120"/>
      <c r="I20" s="120"/>
      <c r="J20" s="120"/>
    </row>
    <row r="21" spans="2:10" x14ac:dyDescent="0.2">
      <c r="B21" s="120" t="s">
        <v>80</v>
      </c>
      <c r="C21" s="120"/>
      <c r="D21" s="120"/>
      <c r="E21" s="120"/>
      <c r="F21" s="120"/>
      <c r="G21" s="120"/>
      <c r="H21" s="120"/>
      <c r="I21" s="120"/>
      <c r="J21" s="120"/>
    </row>
    <row r="23" spans="2:10" x14ac:dyDescent="0.2">
      <c r="B23" s="78" t="s">
        <v>119</v>
      </c>
      <c r="C23" s="78"/>
      <c r="D23" s="78"/>
      <c r="E23" s="78"/>
      <c r="F23" s="78"/>
      <c r="G23" s="78"/>
      <c r="H23" s="78"/>
      <c r="I23" s="78"/>
      <c r="J23" s="78"/>
    </row>
    <row r="24" spans="2:10" ht="13.5" customHeight="1" x14ac:dyDescent="0.2">
      <c r="B24" s="121" t="s">
        <v>75</v>
      </c>
      <c r="C24" s="121"/>
      <c r="D24" s="121"/>
      <c r="E24" s="121"/>
      <c r="F24" s="121"/>
      <c r="G24" s="121"/>
      <c r="H24" s="12" t="s">
        <v>193</v>
      </c>
      <c r="I24" s="25" t="s">
        <v>76</v>
      </c>
      <c r="J24" s="25" t="s">
        <v>194</v>
      </c>
    </row>
    <row r="25" spans="2:10" ht="39.75" customHeight="1" x14ac:dyDescent="0.2">
      <c r="B25" s="95" t="s">
        <v>85</v>
      </c>
      <c r="C25" s="92" t="s">
        <v>198</v>
      </c>
      <c r="D25" s="93"/>
      <c r="E25" s="93"/>
      <c r="F25" s="93"/>
      <c r="G25" s="94"/>
      <c r="H25" s="50"/>
      <c r="I25" s="98" t="str">
        <f>+IF(COUNT(H25:H40)&gt;0,AVERAGE(H25:H40),"")</f>
        <v/>
      </c>
      <c r="J25" s="51"/>
    </row>
    <row r="26" spans="2:10" ht="39.75" customHeight="1" x14ac:dyDescent="0.2">
      <c r="B26" s="96"/>
      <c r="C26" s="92" t="s">
        <v>139</v>
      </c>
      <c r="D26" s="93"/>
      <c r="E26" s="93"/>
      <c r="F26" s="93"/>
      <c r="G26" s="94"/>
      <c r="H26" s="50"/>
      <c r="I26" s="99"/>
      <c r="J26" s="51"/>
    </row>
    <row r="27" spans="2:10" ht="60" customHeight="1" x14ac:dyDescent="0.2">
      <c r="B27" s="96"/>
      <c r="C27" s="92" t="s">
        <v>137</v>
      </c>
      <c r="D27" s="93"/>
      <c r="E27" s="93"/>
      <c r="F27" s="93"/>
      <c r="G27" s="94"/>
      <c r="H27" s="50"/>
      <c r="I27" s="99"/>
      <c r="J27" s="51"/>
    </row>
    <row r="28" spans="2:10" ht="40.5" customHeight="1" x14ac:dyDescent="0.2">
      <c r="B28" s="96"/>
      <c r="C28" s="92" t="s">
        <v>138</v>
      </c>
      <c r="D28" s="93"/>
      <c r="E28" s="93"/>
      <c r="F28" s="93"/>
      <c r="G28" s="94"/>
      <c r="H28" s="50"/>
      <c r="I28" s="99"/>
      <c r="J28" s="51"/>
    </row>
    <row r="29" spans="2:10" ht="40.5" customHeight="1" x14ac:dyDescent="0.2">
      <c r="B29" s="96"/>
      <c r="C29" s="92" t="s">
        <v>140</v>
      </c>
      <c r="D29" s="93"/>
      <c r="E29" s="93"/>
      <c r="F29" s="93"/>
      <c r="G29" s="94"/>
      <c r="H29" s="50"/>
      <c r="I29" s="99"/>
      <c r="J29" s="51"/>
    </row>
    <row r="30" spans="2:10" ht="39.75" customHeight="1" x14ac:dyDescent="0.2">
      <c r="B30" s="96"/>
      <c r="C30" s="92" t="s">
        <v>185</v>
      </c>
      <c r="D30" s="93"/>
      <c r="E30" s="93"/>
      <c r="F30" s="93"/>
      <c r="G30" s="94"/>
      <c r="H30" s="50"/>
      <c r="I30" s="99"/>
      <c r="J30" s="51"/>
    </row>
    <row r="31" spans="2:10" ht="40.5" customHeight="1" x14ac:dyDescent="0.2">
      <c r="B31" s="96"/>
      <c r="C31" s="92" t="s">
        <v>133</v>
      </c>
      <c r="D31" s="93"/>
      <c r="E31" s="93"/>
      <c r="F31" s="93"/>
      <c r="G31" s="94"/>
      <c r="H31" s="50"/>
      <c r="I31" s="99"/>
      <c r="J31" s="51"/>
    </row>
    <row r="32" spans="2:10" ht="39" customHeight="1" x14ac:dyDescent="0.2">
      <c r="B32" s="96"/>
      <c r="C32" s="92" t="s">
        <v>141</v>
      </c>
      <c r="D32" s="93"/>
      <c r="E32" s="93"/>
      <c r="F32" s="93"/>
      <c r="G32" s="94"/>
      <c r="H32" s="50"/>
      <c r="I32" s="99"/>
      <c r="J32" s="51"/>
    </row>
    <row r="33" spans="2:10" ht="39" customHeight="1" x14ac:dyDescent="0.2">
      <c r="B33" s="96"/>
      <c r="C33" s="92" t="s">
        <v>142</v>
      </c>
      <c r="D33" s="93"/>
      <c r="E33" s="93"/>
      <c r="F33" s="93"/>
      <c r="G33" s="94"/>
      <c r="H33" s="50"/>
      <c r="I33" s="99"/>
      <c r="J33" s="51"/>
    </row>
    <row r="34" spans="2:10" ht="46.5" customHeight="1" x14ac:dyDescent="0.2">
      <c r="B34" s="96"/>
      <c r="C34" s="92" t="s">
        <v>143</v>
      </c>
      <c r="D34" s="93"/>
      <c r="E34" s="93"/>
      <c r="F34" s="93"/>
      <c r="G34" s="94"/>
      <c r="H34" s="50"/>
      <c r="I34" s="99"/>
      <c r="J34" s="51"/>
    </row>
    <row r="35" spans="2:10" ht="60" customHeight="1" x14ac:dyDescent="0.2">
      <c r="B35" s="96"/>
      <c r="C35" s="92" t="s">
        <v>144</v>
      </c>
      <c r="D35" s="93"/>
      <c r="E35" s="93"/>
      <c r="F35" s="93"/>
      <c r="G35" s="94"/>
      <c r="H35" s="50"/>
      <c r="I35" s="99"/>
      <c r="J35" s="51"/>
    </row>
    <row r="36" spans="2:10" ht="60" customHeight="1" x14ac:dyDescent="0.2">
      <c r="B36" s="96"/>
      <c r="C36" s="92" t="s">
        <v>145</v>
      </c>
      <c r="D36" s="93"/>
      <c r="E36" s="93"/>
      <c r="F36" s="93"/>
      <c r="G36" s="94"/>
      <c r="H36" s="50"/>
      <c r="I36" s="99"/>
      <c r="J36" s="51"/>
    </row>
    <row r="37" spans="2:10" ht="60" customHeight="1" x14ac:dyDescent="0.2">
      <c r="B37" s="96"/>
      <c r="C37" s="92" t="s">
        <v>150</v>
      </c>
      <c r="D37" s="93"/>
      <c r="E37" s="93"/>
      <c r="F37" s="93"/>
      <c r="G37" s="94"/>
      <c r="H37" s="50"/>
      <c r="I37" s="99"/>
      <c r="J37" s="51"/>
    </row>
    <row r="38" spans="2:10" ht="60" customHeight="1" x14ac:dyDescent="0.2">
      <c r="B38" s="52"/>
      <c r="C38" s="92" t="s">
        <v>146</v>
      </c>
      <c r="D38" s="93"/>
      <c r="E38" s="93"/>
      <c r="F38" s="93"/>
      <c r="G38" s="94"/>
      <c r="H38" s="50"/>
      <c r="I38" s="99"/>
      <c r="J38" s="51"/>
    </row>
    <row r="39" spans="2:10" ht="60" customHeight="1" x14ac:dyDescent="0.2">
      <c r="B39" s="52"/>
      <c r="C39" s="92" t="s">
        <v>147</v>
      </c>
      <c r="D39" s="93"/>
      <c r="E39" s="93"/>
      <c r="F39" s="93"/>
      <c r="G39" s="94"/>
      <c r="H39" s="50"/>
      <c r="I39" s="99"/>
      <c r="J39" s="51"/>
    </row>
    <row r="40" spans="2:10" ht="60" customHeight="1" x14ac:dyDescent="0.2">
      <c r="B40" s="52"/>
      <c r="C40" s="92" t="s">
        <v>148</v>
      </c>
      <c r="D40" s="93"/>
      <c r="E40" s="93"/>
      <c r="F40" s="93"/>
      <c r="G40" s="94"/>
      <c r="H40" s="50"/>
      <c r="I40" s="100"/>
      <c r="J40" s="51"/>
    </row>
    <row r="41" spans="2:10" ht="36.75" customHeight="1" x14ac:dyDescent="0.2">
      <c r="B41" s="117" t="s">
        <v>1</v>
      </c>
      <c r="C41" s="92" t="s">
        <v>149</v>
      </c>
      <c r="D41" s="93"/>
      <c r="E41" s="93"/>
      <c r="F41" s="93"/>
      <c r="G41" s="94"/>
      <c r="H41" s="50"/>
      <c r="I41" s="98" t="str">
        <f>+IF(COUNT(H41:H59)&gt;0,AVERAGE(H41:H59),"")</f>
        <v/>
      </c>
      <c r="J41" s="51"/>
    </row>
    <row r="42" spans="2:10" ht="43.5" customHeight="1" x14ac:dyDescent="0.2">
      <c r="B42" s="118"/>
      <c r="C42" s="92" t="s">
        <v>151</v>
      </c>
      <c r="D42" s="93"/>
      <c r="E42" s="93"/>
      <c r="F42" s="93"/>
      <c r="G42" s="94"/>
      <c r="H42" s="50"/>
      <c r="I42" s="99"/>
      <c r="J42" s="51"/>
    </row>
    <row r="43" spans="2:10" ht="40.5" customHeight="1" x14ac:dyDescent="0.2">
      <c r="B43" s="118"/>
      <c r="C43" s="92" t="s">
        <v>152</v>
      </c>
      <c r="D43" s="93"/>
      <c r="E43" s="93"/>
      <c r="F43" s="93"/>
      <c r="G43" s="94"/>
      <c r="H43" s="50"/>
      <c r="I43" s="99"/>
      <c r="J43" s="51"/>
    </row>
    <row r="44" spans="2:10" ht="36" customHeight="1" x14ac:dyDescent="0.2">
      <c r="B44" s="118"/>
      <c r="C44" s="92" t="s">
        <v>153</v>
      </c>
      <c r="D44" s="93"/>
      <c r="E44" s="93"/>
      <c r="F44" s="93"/>
      <c r="G44" s="94"/>
      <c r="H44" s="50"/>
      <c r="I44" s="99"/>
      <c r="J44" s="51"/>
    </row>
    <row r="45" spans="2:10" ht="29.25" customHeight="1" x14ac:dyDescent="0.2">
      <c r="B45" s="118"/>
      <c r="C45" s="92" t="s">
        <v>154</v>
      </c>
      <c r="D45" s="93"/>
      <c r="E45" s="93"/>
      <c r="F45" s="93"/>
      <c r="G45" s="94"/>
      <c r="H45" s="50"/>
      <c r="I45" s="99"/>
      <c r="J45" s="51"/>
    </row>
    <row r="46" spans="2:10" ht="35.25" customHeight="1" x14ac:dyDescent="0.2">
      <c r="B46" s="118"/>
      <c r="C46" s="92" t="s">
        <v>155</v>
      </c>
      <c r="D46" s="93"/>
      <c r="E46" s="93"/>
      <c r="F46" s="93"/>
      <c r="G46" s="94"/>
      <c r="H46" s="50"/>
      <c r="I46" s="99"/>
      <c r="J46" s="51"/>
    </row>
    <row r="47" spans="2:10" ht="50.25" customHeight="1" x14ac:dyDescent="0.2">
      <c r="B47" s="118"/>
      <c r="C47" s="92" t="s">
        <v>156</v>
      </c>
      <c r="D47" s="93"/>
      <c r="E47" s="93"/>
      <c r="F47" s="93"/>
      <c r="G47" s="94"/>
      <c r="H47" s="50"/>
      <c r="I47" s="99"/>
      <c r="J47" s="51"/>
    </row>
    <row r="48" spans="2:10" ht="67.5" customHeight="1" x14ac:dyDescent="0.2">
      <c r="B48" s="118"/>
      <c r="C48" s="92" t="s">
        <v>157</v>
      </c>
      <c r="D48" s="93"/>
      <c r="E48" s="93"/>
      <c r="F48" s="93"/>
      <c r="G48" s="94"/>
      <c r="H48" s="50"/>
      <c r="I48" s="99"/>
      <c r="J48" s="51"/>
    </row>
    <row r="49" spans="2:10" ht="38.25" customHeight="1" x14ac:dyDescent="0.2">
      <c r="B49" s="118"/>
      <c r="C49" s="92" t="s">
        <v>158</v>
      </c>
      <c r="D49" s="93"/>
      <c r="E49" s="93"/>
      <c r="F49" s="93"/>
      <c r="G49" s="94"/>
      <c r="H49" s="50"/>
      <c r="I49" s="99"/>
      <c r="J49" s="51"/>
    </row>
    <row r="50" spans="2:10" ht="59.25" customHeight="1" x14ac:dyDescent="0.2">
      <c r="B50" s="118"/>
      <c r="C50" s="92" t="s">
        <v>159</v>
      </c>
      <c r="D50" s="93"/>
      <c r="E50" s="93"/>
      <c r="F50" s="93"/>
      <c r="G50" s="94"/>
      <c r="H50" s="50"/>
      <c r="I50" s="99"/>
      <c r="J50" s="51"/>
    </row>
    <row r="51" spans="2:10" ht="59.25" customHeight="1" x14ac:dyDescent="0.2">
      <c r="B51" s="118"/>
      <c r="C51" s="92" t="s">
        <v>160</v>
      </c>
      <c r="D51" s="93"/>
      <c r="E51" s="93"/>
      <c r="F51" s="93"/>
      <c r="G51" s="94"/>
      <c r="H51" s="50"/>
      <c r="I51" s="99"/>
      <c r="J51" s="51"/>
    </row>
    <row r="52" spans="2:10" ht="59.25" customHeight="1" x14ac:dyDescent="0.2">
      <c r="B52" s="118"/>
      <c r="C52" s="92" t="s">
        <v>161</v>
      </c>
      <c r="D52" s="93"/>
      <c r="E52" s="93"/>
      <c r="F52" s="93"/>
      <c r="G52" s="94"/>
      <c r="H52" s="50"/>
      <c r="I52" s="99"/>
      <c r="J52" s="51"/>
    </row>
    <row r="53" spans="2:10" ht="59.25" customHeight="1" x14ac:dyDescent="0.2">
      <c r="B53" s="118"/>
      <c r="C53" s="89" t="s">
        <v>184</v>
      </c>
      <c r="D53" s="90"/>
      <c r="E53" s="90"/>
      <c r="F53" s="90"/>
      <c r="G53" s="91"/>
      <c r="H53" s="50"/>
      <c r="I53" s="99"/>
      <c r="J53" s="51"/>
    </row>
    <row r="54" spans="2:10" ht="59.25" customHeight="1" x14ac:dyDescent="0.2">
      <c r="B54" s="118"/>
      <c r="C54" s="92" t="s">
        <v>162</v>
      </c>
      <c r="D54" s="93"/>
      <c r="E54" s="93"/>
      <c r="F54" s="93"/>
      <c r="G54" s="94"/>
      <c r="H54" s="50"/>
      <c r="I54" s="99"/>
      <c r="J54" s="51"/>
    </row>
    <row r="55" spans="2:10" ht="37.5" customHeight="1" x14ac:dyDescent="0.2">
      <c r="B55" s="118"/>
      <c r="C55" s="92" t="s">
        <v>163</v>
      </c>
      <c r="D55" s="93"/>
      <c r="E55" s="93"/>
      <c r="F55" s="93"/>
      <c r="G55" s="94"/>
      <c r="H55" s="50"/>
      <c r="I55" s="99"/>
      <c r="J55" s="51"/>
    </row>
    <row r="56" spans="2:10" ht="39.75" customHeight="1" x14ac:dyDescent="0.2">
      <c r="B56" s="118"/>
      <c r="C56" s="92" t="s">
        <v>164</v>
      </c>
      <c r="D56" s="93"/>
      <c r="E56" s="93"/>
      <c r="F56" s="93"/>
      <c r="G56" s="94"/>
      <c r="H56" s="50"/>
      <c r="I56" s="99"/>
      <c r="J56" s="51"/>
    </row>
    <row r="57" spans="2:10" ht="39.75" customHeight="1" x14ac:dyDescent="0.2">
      <c r="B57" s="118"/>
      <c r="C57" s="92" t="s">
        <v>165</v>
      </c>
      <c r="D57" s="93"/>
      <c r="E57" s="93"/>
      <c r="F57" s="93"/>
      <c r="G57" s="94"/>
      <c r="H57" s="50"/>
      <c r="I57" s="99"/>
      <c r="J57" s="51"/>
    </row>
    <row r="58" spans="2:10" ht="22.5" customHeight="1" x14ac:dyDescent="0.2">
      <c r="B58" s="118"/>
      <c r="C58" s="92" t="s">
        <v>0</v>
      </c>
      <c r="D58" s="93"/>
      <c r="E58" s="93"/>
      <c r="F58" s="93"/>
      <c r="G58" s="94"/>
      <c r="H58" s="50"/>
      <c r="I58" s="99"/>
      <c r="J58" s="51"/>
    </row>
    <row r="59" spans="2:10" ht="46.5" customHeight="1" x14ac:dyDescent="0.2">
      <c r="B59" s="119"/>
      <c r="C59" s="92" t="s">
        <v>166</v>
      </c>
      <c r="D59" s="93"/>
      <c r="E59" s="93"/>
      <c r="F59" s="93"/>
      <c r="G59" s="94"/>
      <c r="H59" s="50"/>
      <c r="I59" s="100"/>
      <c r="J59" s="51"/>
    </row>
    <row r="60" spans="2:10" ht="38.25" customHeight="1" x14ac:dyDescent="0.2">
      <c r="B60" s="95" t="s">
        <v>86</v>
      </c>
      <c r="C60" s="92" t="s">
        <v>167</v>
      </c>
      <c r="D60" s="93"/>
      <c r="E60" s="93"/>
      <c r="F60" s="93"/>
      <c r="G60" s="94"/>
      <c r="H60" s="50"/>
      <c r="I60" s="98" t="str">
        <f>+IF(COUNT(H60:H65)&gt;0,AVERAGE(H60:H65),"")</f>
        <v/>
      </c>
      <c r="J60" s="51"/>
    </row>
    <row r="61" spans="2:10" ht="38.25" customHeight="1" x14ac:dyDescent="0.2">
      <c r="B61" s="96"/>
      <c r="C61" s="92" t="s">
        <v>168</v>
      </c>
      <c r="D61" s="93"/>
      <c r="E61" s="93"/>
      <c r="F61" s="93"/>
      <c r="G61" s="94"/>
      <c r="H61" s="50"/>
      <c r="I61" s="99"/>
      <c r="J61" s="51"/>
    </row>
    <row r="62" spans="2:10" ht="38.25" customHeight="1" x14ac:dyDescent="0.2">
      <c r="B62" s="96"/>
      <c r="C62" s="92" t="s">
        <v>169</v>
      </c>
      <c r="D62" s="93"/>
      <c r="E62" s="93"/>
      <c r="F62" s="93"/>
      <c r="G62" s="94"/>
      <c r="H62" s="50"/>
      <c r="I62" s="99"/>
      <c r="J62" s="51"/>
    </row>
    <row r="63" spans="2:10" ht="42.75" customHeight="1" x14ac:dyDescent="0.2">
      <c r="B63" s="96"/>
      <c r="C63" s="92" t="s">
        <v>170</v>
      </c>
      <c r="D63" s="93"/>
      <c r="E63" s="93"/>
      <c r="F63" s="93"/>
      <c r="G63" s="94"/>
      <c r="H63" s="50"/>
      <c r="I63" s="99"/>
      <c r="J63" s="51"/>
    </row>
    <row r="64" spans="2:10" ht="42.75" customHeight="1" x14ac:dyDescent="0.2">
      <c r="B64" s="96"/>
      <c r="C64" s="92" t="s">
        <v>171</v>
      </c>
      <c r="D64" s="93"/>
      <c r="E64" s="93"/>
      <c r="F64" s="93"/>
      <c r="G64" s="94"/>
      <c r="H64" s="50"/>
      <c r="I64" s="99"/>
      <c r="J64" s="51"/>
    </row>
    <row r="65" spans="2:10" ht="31.5" customHeight="1" x14ac:dyDescent="0.2">
      <c r="B65" s="97"/>
      <c r="C65" s="92" t="s">
        <v>2</v>
      </c>
      <c r="D65" s="93"/>
      <c r="E65" s="93"/>
      <c r="F65" s="93"/>
      <c r="G65" s="94"/>
      <c r="H65" s="50"/>
      <c r="I65" s="100"/>
      <c r="J65" s="51"/>
    </row>
    <row r="66" spans="2:10" ht="40.5" customHeight="1" x14ac:dyDescent="0.2">
      <c r="B66" s="95" t="s">
        <v>87</v>
      </c>
      <c r="C66" s="92" t="s">
        <v>181</v>
      </c>
      <c r="D66" s="93"/>
      <c r="E66" s="93"/>
      <c r="F66" s="93"/>
      <c r="G66" s="94"/>
      <c r="H66" s="50"/>
      <c r="I66" s="98" t="str">
        <f>+IF(COUNT(H66:H76)&gt;0,AVERAGE(H66:H76),"")</f>
        <v/>
      </c>
      <c r="J66" s="51"/>
    </row>
    <row r="67" spans="2:10" ht="41.25" customHeight="1" x14ac:dyDescent="0.2">
      <c r="B67" s="96"/>
      <c r="C67" s="92" t="s">
        <v>172</v>
      </c>
      <c r="D67" s="93"/>
      <c r="E67" s="93"/>
      <c r="F67" s="93"/>
      <c r="G67" s="94"/>
      <c r="H67" s="50"/>
      <c r="I67" s="99"/>
      <c r="J67" s="51"/>
    </row>
    <row r="68" spans="2:10" ht="46.5" customHeight="1" x14ac:dyDescent="0.2">
      <c r="B68" s="96"/>
      <c r="C68" s="92" t="s">
        <v>134</v>
      </c>
      <c r="D68" s="93"/>
      <c r="E68" s="93"/>
      <c r="F68" s="93"/>
      <c r="G68" s="94"/>
      <c r="H68" s="50"/>
      <c r="I68" s="99"/>
      <c r="J68" s="51"/>
    </row>
    <row r="69" spans="2:10" ht="36" customHeight="1" x14ac:dyDescent="0.2">
      <c r="B69" s="96"/>
      <c r="C69" s="92" t="s">
        <v>173</v>
      </c>
      <c r="D69" s="93"/>
      <c r="E69" s="93"/>
      <c r="F69" s="93"/>
      <c r="G69" s="94"/>
      <c r="H69" s="50"/>
      <c r="I69" s="99"/>
      <c r="J69" s="51"/>
    </row>
    <row r="70" spans="2:10" ht="36" customHeight="1" x14ac:dyDescent="0.2">
      <c r="B70" s="96"/>
      <c r="C70" s="92" t="s">
        <v>174</v>
      </c>
      <c r="D70" s="93"/>
      <c r="E70" s="93"/>
      <c r="F70" s="93"/>
      <c r="G70" s="94"/>
      <c r="H70" s="50"/>
      <c r="I70" s="99"/>
      <c r="J70" s="51"/>
    </row>
    <row r="71" spans="2:10" ht="33.75" customHeight="1" x14ac:dyDescent="0.2">
      <c r="B71" s="96"/>
      <c r="C71" s="92" t="s">
        <v>175</v>
      </c>
      <c r="D71" s="93"/>
      <c r="E71" s="93"/>
      <c r="F71" s="93"/>
      <c r="G71" s="94"/>
      <c r="H71" s="50"/>
      <c r="I71" s="99"/>
      <c r="J71" s="51"/>
    </row>
    <row r="72" spans="2:10" ht="29.25" customHeight="1" x14ac:dyDescent="0.2">
      <c r="B72" s="96"/>
      <c r="C72" s="92" t="s">
        <v>176</v>
      </c>
      <c r="D72" s="93"/>
      <c r="E72" s="93"/>
      <c r="F72" s="93"/>
      <c r="G72" s="94"/>
      <c r="H72" s="50"/>
      <c r="I72" s="99"/>
      <c r="J72" s="51"/>
    </row>
    <row r="73" spans="2:10" ht="29.25" customHeight="1" x14ac:dyDescent="0.2">
      <c r="B73" s="96"/>
      <c r="C73" s="92" t="s">
        <v>177</v>
      </c>
      <c r="D73" s="93"/>
      <c r="E73" s="93"/>
      <c r="F73" s="93"/>
      <c r="G73" s="94"/>
      <c r="H73" s="50"/>
      <c r="I73" s="99"/>
      <c r="J73" s="51"/>
    </row>
    <row r="74" spans="2:10" ht="27.75" customHeight="1" x14ac:dyDescent="0.2">
      <c r="B74" s="96"/>
      <c r="C74" s="92" t="s">
        <v>178</v>
      </c>
      <c r="D74" s="93"/>
      <c r="E74" s="93"/>
      <c r="F74" s="93"/>
      <c r="G74" s="94"/>
      <c r="H74" s="50"/>
      <c r="I74" s="99"/>
      <c r="J74" s="51"/>
    </row>
    <row r="75" spans="2:10" ht="51" customHeight="1" x14ac:dyDescent="0.2">
      <c r="B75" s="96"/>
      <c r="C75" s="92" t="s">
        <v>179</v>
      </c>
      <c r="D75" s="93"/>
      <c r="E75" s="93"/>
      <c r="F75" s="93"/>
      <c r="G75" s="94"/>
      <c r="H75" s="50"/>
      <c r="I75" s="99"/>
      <c r="J75" s="51"/>
    </row>
    <row r="76" spans="2:10" ht="26.25" customHeight="1" x14ac:dyDescent="0.2">
      <c r="B76" s="97"/>
      <c r="C76" s="92" t="s">
        <v>180</v>
      </c>
      <c r="D76" s="93"/>
      <c r="E76" s="93"/>
      <c r="F76" s="93"/>
      <c r="G76" s="94"/>
      <c r="H76" s="50"/>
      <c r="I76" s="100"/>
      <c r="J76" s="51"/>
    </row>
    <row r="77" spans="2:10" ht="12.75" customHeight="1" x14ac:dyDescent="0.2">
      <c r="B77" s="124" t="s">
        <v>197</v>
      </c>
      <c r="C77" s="124"/>
      <c r="D77" s="124"/>
      <c r="E77" s="124"/>
      <c r="F77" s="124"/>
      <c r="G77" s="124"/>
      <c r="H77" s="124"/>
      <c r="I77" s="124"/>
      <c r="J77" s="124"/>
    </row>
    <row r="78" spans="2:10" ht="96" customHeight="1" x14ac:dyDescent="0.2">
      <c r="B78" s="101"/>
      <c r="C78" s="101"/>
      <c r="D78" s="101"/>
      <c r="E78" s="101"/>
      <c r="F78" s="101"/>
      <c r="G78" s="101"/>
      <c r="H78" s="101"/>
      <c r="I78" s="101"/>
      <c r="J78" s="101"/>
    </row>
    <row r="79" spans="2:10" ht="9" customHeight="1" x14ac:dyDescent="0.2"/>
    <row r="80" spans="2:10" ht="63.75" hidden="1" x14ac:dyDescent="0.2">
      <c r="B80" s="10" t="s">
        <v>123</v>
      </c>
      <c r="C80" s="6"/>
      <c r="D80" s="6"/>
      <c r="E80" s="6"/>
      <c r="F80" s="6"/>
      <c r="G80" s="6"/>
      <c r="H80" s="4">
        <v>1</v>
      </c>
      <c r="I80" s="11" t="s">
        <v>12</v>
      </c>
      <c r="J80" s="10" t="s">
        <v>3</v>
      </c>
    </row>
    <row r="81" spans="2:10" ht="63.75" hidden="1" x14ac:dyDescent="0.2">
      <c r="B81" s="10" t="s">
        <v>19</v>
      </c>
      <c r="C81" s="6"/>
      <c r="D81" s="6"/>
      <c r="E81" s="6"/>
      <c r="F81" s="6"/>
      <c r="G81" s="6"/>
      <c r="H81" s="4">
        <v>3</v>
      </c>
      <c r="I81" s="11" t="s">
        <v>13</v>
      </c>
      <c r="J81" s="10" t="s">
        <v>4</v>
      </c>
    </row>
    <row r="82" spans="2:10" ht="63.75" hidden="1" x14ac:dyDescent="0.2">
      <c r="B82" s="10" t="s">
        <v>20</v>
      </c>
      <c r="C82" s="6"/>
      <c r="D82" s="6"/>
      <c r="E82" s="6"/>
      <c r="F82" s="6"/>
      <c r="G82" s="6"/>
      <c r="H82" s="4">
        <v>5</v>
      </c>
      <c r="I82" s="11" t="s">
        <v>14</v>
      </c>
      <c r="J82" s="10" t="s">
        <v>5</v>
      </c>
    </row>
    <row r="83" spans="2:10" ht="38.25" hidden="1" customHeight="1" x14ac:dyDescent="0.2">
      <c r="B83" s="10" t="s">
        <v>21</v>
      </c>
      <c r="C83" s="6"/>
      <c r="D83" s="6"/>
      <c r="E83" s="6"/>
      <c r="F83" s="6"/>
      <c r="G83" s="6"/>
      <c r="H83" s="6"/>
      <c r="I83" s="11" t="s">
        <v>15</v>
      </c>
      <c r="J83" s="10" t="s">
        <v>6</v>
      </c>
    </row>
    <row r="84" spans="2:10" ht="63.75" hidden="1" x14ac:dyDescent="0.2">
      <c r="B84" s="10" t="s">
        <v>22</v>
      </c>
      <c r="C84" s="6"/>
      <c r="D84" s="6"/>
      <c r="E84" s="6"/>
      <c r="F84" s="6"/>
      <c r="G84" s="6"/>
      <c r="H84" s="6"/>
      <c r="I84" s="11" t="s">
        <v>16</v>
      </c>
      <c r="J84" s="10" t="s">
        <v>7</v>
      </c>
    </row>
    <row r="85" spans="2:10" ht="51" hidden="1" x14ac:dyDescent="0.2">
      <c r="B85" s="10" t="s">
        <v>23</v>
      </c>
      <c r="C85" s="6"/>
      <c r="D85" s="6"/>
      <c r="E85" s="6"/>
      <c r="F85" s="6"/>
      <c r="G85" s="6"/>
      <c r="H85" s="6"/>
      <c r="I85" s="10" t="s">
        <v>17</v>
      </c>
      <c r="J85" s="10" t="s">
        <v>8</v>
      </c>
    </row>
    <row r="86" spans="2:10" ht="51" hidden="1" x14ac:dyDescent="0.2">
      <c r="B86" s="10" t="s">
        <v>24</v>
      </c>
      <c r="C86" s="6"/>
      <c r="D86" s="6"/>
      <c r="E86" s="6"/>
      <c r="F86" s="6"/>
      <c r="G86" s="6"/>
      <c r="H86" s="6"/>
      <c r="I86" s="10" t="s">
        <v>18</v>
      </c>
      <c r="J86" s="10" t="s">
        <v>9</v>
      </c>
    </row>
    <row r="87" spans="2:10" hidden="1" x14ac:dyDescent="0.2">
      <c r="B87" s="11" t="s">
        <v>25</v>
      </c>
      <c r="C87" s="6"/>
      <c r="D87" s="6"/>
      <c r="E87" s="6"/>
      <c r="F87" s="6"/>
      <c r="G87" s="6"/>
      <c r="H87" s="6"/>
      <c r="I87" s="6"/>
      <c r="J87" s="10" t="s">
        <v>10</v>
      </c>
    </row>
    <row r="88" spans="2:10" hidden="1" x14ac:dyDescent="0.2">
      <c r="B88" s="10" t="s">
        <v>26</v>
      </c>
      <c r="C88" s="6"/>
      <c r="D88" s="6"/>
      <c r="E88" s="6"/>
      <c r="F88" s="6"/>
      <c r="G88" s="6"/>
      <c r="H88" s="6"/>
      <c r="I88" s="6"/>
      <c r="J88" s="10" t="s">
        <v>11</v>
      </c>
    </row>
    <row r="89" spans="2:10" hidden="1" x14ac:dyDescent="0.2">
      <c r="B89" s="10" t="s">
        <v>27</v>
      </c>
      <c r="C89" s="6"/>
      <c r="D89" s="6"/>
      <c r="E89" s="6"/>
      <c r="F89" s="6"/>
      <c r="G89" s="6"/>
      <c r="H89" s="6"/>
      <c r="I89" s="6"/>
      <c r="J89" s="7"/>
    </row>
    <row r="90" spans="2:10" hidden="1" x14ac:dyDescent="0.2">
      <c r="B90" s="10" t="s">
        <v>28</v>
      </c>
      <c r="C90" s="6"/>
      <c r="D90" s="6"/>
      <c r="E90" s="6"/>
      <c r="F90" s="6"/>
      <c r="G90" s="6"/>
      <c r="H90" s="6"/>
      <c r="I90" s="6"/>
      <c r="J90" s="7"/>
    </row>
    <row r="91" spans="2:10" hidden="1" x14ac:dyDescent="0.2">
      <c r="B91" s="10" t="s">
        <v>29</v>
      </c>
      <c r="C91" s="6"/>
      <c r="D91" s="6"/>
      <c r="E91" s="6"/>
      <c r="F91" s="6"/>
      <c r="G91" s="6"/>
      <c r="H91" s="6"/>
      <c r="I91" s="6"/>
      <c r="J91" s="7"/>
    </row>
    <row r="92" spans="2:10" hidden="1" x14ac:dyDescent="0.2">
      <c r="B92" s="10" t="s">
        <v>30</v>
      </c>
      <c r="C92" s="6"/>
      <c r="D92" s="6"/>
      <c r="E92" s="6"/>
      <c r="F92" s="6"/>
      <c r="G92" s="6"/>
      <c r="H92" s="6"/>
      <c r="I92" s="6"/>
      <c r="J92" s="7"/>
    </row>
    <row r="93" spans="2:10" hidden="1" x14ac:dyDescent="0.2">
      <c r="B93" s="10" t="s">
        <v>31</v>
      </c>
      <c r="C93" s="6"/>
      <c r="D93" s="6"/>
      <c r="E93" s="6"/>
      <c r="F93" s="6"/>
      <c r="G93" s="6"/>
      <c r="H93" s="6"/>
      <c r="I93" s="6"/>
      <c r="J93" s="7"/>
    </row>
    <row r="94" spans="2:10" hidden="1" x14ac:dyDescent="0.2">
      <c r="B94" s="10" t="s">
        <v>32</v>
      </c>
      <c r="C94" s="6"/>
      <c r="D94" s="6"/>
      <c r="E94" s="6"/>
      <c r="F94" s="6"/>
      <c r="G94" s="6"/>
      <c r="H94" s="6"/>
      <c r="I94" s="6"/>
      <c r="J94" s="7"/>
    </row>
    <row r="95" spans="2:10" hidden="1" x14ac:dyDescent="0.2">
      <c r="B95" s="10" t="s">
        <v>33</v>
      </c>
      <c r="C95" s="6"/>
      <c r="D95" s="6"/>
      <c r="E95" s="6"/>
      <c r="F95" s="6"/>
      <c r="G95" s="6"/>
      <c r="H95" s="6"/>
      <c r="I95" s="6"/>
      <c r="J95" s="7"/>
    </row>
    <row r="96" spans="2:10" hidden="1" x14ac:dyDescent="0.2">
      <c r="B96" s="10" t="s">
        <v>34</v>
      </c>
      <c r="C96" s="6"/>
      <c r="D96" s="6"/>
      <c r="E96" s="6"/>
      <c r="F96" s="6"/>
      <c r="G96" s="6"/>
      <c r="H96" s="6"/>
      <c r="I96" s="6"/>
      <c r="J96" s="7"/>
    </row>
    <row r="97" spans="2:10" hidden="1" x14ac:dyDescent="0.2">
      <c r="B97" s="10" t="s">
        <v>35</v>
      </c>
      <c r="C97" s="6"/>
      <c r="D97" s="6"/>
      <c r="E97" s="6"/>
      <c r="F97" s="6"/>
      <c r="G97" s="6"/>
      <c r="H97" s="6"/>
      <c r="I97" s="6"/>
      <c r="J97" s="7"/>
    </row>
    <row r="98" spans="2:10" hidden="1" x14ac:dyDescent="0.2">
      <c r="B98" s="10" t="s">
        <v>36</v>
      </c>
      <c r="C98" s="6"/>
      <c r="D98" s="6"/>
      <c r="E98" s="6"/>
      <c r="F98" s="6"/>
      <c r="G98" s="6"/>
      <c r="H98" s="6"/>
      <c r="I98" s="6"/>
      <c r="J98" s="7"/>
    </row>
    <row r="99" spans="2:10" hidden="1" x14ac:dyDescent="0.2">
      <c r="B99" s="10" t="s">
        <v>37</v>
      </c>
      <c r="C99" s="6"/>
      <c r="D99" s="6"/>
      <c r="E99" s="6"/>
      <c r="F99" s="6"/>
      <c r="G99" s="6"/>
      <c r="H99" s="6"/>
      <c r="I99" s="6"/>
      <c r="J99" s="7"/>
    </row>
    <row r="100" spans="2:10" hidden="1" x14ac:dyDescent="0.2">
      <c r="B100" s="10" t="s">
        <v>38</v>
      </c>
      <c r="C100" s="6"/>
      <c r="D100" s="6"/>
      <c r="E100" s="6"/>
      <c r="F100" s="6"/>
      <c r="G100" s="6"/>
      <c r="H100" s="6"/>
      <c r="I100" s="6"/>
      <c r="J100" s="7"/>
    </row>
    <row r="101" spans="2:10" hidden="1" x14ac:dyDescent="0.2">
      <c r="B101" s="10" t="s">
        <v>39</v>
      </c>
      <c r="C101" s="6"/>
      <c r="D101" s="6"/>
      <c r="E101" s="6"/>
      <c r="F101" s="6"/>
      <c r="G101" s="6"/>
      <c r="H101" s="6"/>
      <c r="I101" s="6"/>
      <c r="J101" s="7"/>
    </row>
    <row r="102" spans="2:10" hidden="1" x14ac:dyDescent="0.2">
      <c r="B102" s="10" t="s">
        <v>40</v>
      </c>
      <c r="C102" s="6"/>
      <c r="D102" s="6"/>
      <c r="E102" s="6"/>
      <c r="F102" s="6"/>
      <c r="G102" s="6"/>
      <c r="H102" s="6"/>
      <c r="I102" s="6"/>
      <c r="J102" s="7"/>
    </row>
    <row r="103" spans="2:10" hidden="1" x14ac:dyDescent="0.2">
      <c r="B103" s="10" t="s">
        <v>41</v>
      </c>
      <c r="C103" s="6"/>
      <c r="D103" s="6"/>
      <c r="E103" s="6"/>
      <c r="F103" s="6"/>
      <c r="G103" s="6"/>
      <c r="H103" s="6"/>
      <c r="I103" s="6"/>
      <c r="J103" s="7"/>
    </row>
    <row r="104" spans="2:10" hidden="1" x14ac:dyDescent="0.2">
      <c r="B104" s="10" t="s">
        <v>42</v>
      </c>
      <c r="C104" s="6"/>
      <c r="D104" s="6"/>
      <c r="E104" s="6"/>
      <c r="F104" s="6"/>
      <c r="G104" s="6"/>
      <c r="H104" s="6"/>
      <c r="I104" s="6"/>
      <c r="J104" s="7"/>
    </row>
    <row r="105" spans="2:10" hidden="1" x14ac:dyDescent="0.2">
      <c r="B105" s="10" t="s">
        <v>43</v>
      </c>
      <c r="C105" s="6"/>
      <c r="D105" s="6"/>
      <c r="E105" s="6"/>
      <c r="F105" s="6"/>
      <c r="G105" s="6"/>
      <c r="H105" s="6"/>
      <c r="I105" s="6"/>
      <c r="J105" s="7"/>
    </row>
    <row r="106" spans="2:10" hidden="1" x14ac:dyDescent="0.2">
      <c r="B106" s="10" t="s">
        <v>44</v>
      </c>
      <c r="C106" s="6"/>
      <c r="D106" s="6"/>
      <c r="E106" s="6"/>
      <c r="F106" s="6"/>
      <c r="G106" s="6"/>
      <c r="H106" s="6"/>
      <c r="I106" s="6"/>
      <c r="J106" s="7"/>
    </row>
    <row r="107" spans="2:10" hidden="1" x14ac:dyDescent="0.2">
      <c r="B107" s="10" t="s">
        <v>45</v>
      </c>
      <c r="C107" s="6"/>
      <c r="D107" s="6"/>
      <c r="E107" s="6"/>
      <c r="F107" s="6"/>
      <c r="G107" s="6"/>
      <c r="H107" s="6"/>
      <c r="I107" s="6"/>
      <c r="J107" s="7"/>
    </row>
    <row r="108" spans="2:10" hidden="1" x14ac:dyDescent="0.2">
      <c r="B108" s="10" t="s">
        <v>46</v>
      </c>
      <c r="C108" s="6"/>
      <c r="D108" s="6"/>
      <c r="E108" s="6"/>
      <c r="F108" s="6"/>
      <c r="G108" s="6"/>
      <c r="H108" s="6"/>
      <c r="I108" s="6"/>
      <c r="J108" s="7"/>
    </row>
    <row r="109" spans="2:10" hidden="1" x14ac:dyDescent="0.2">
      <c r="B109" s="10" t="s">
        <v>47</v>
      </c>
      <c r="C109" s="6"/>
      <c r="D109" s="6"/>
      <c r="E109" s="6"/>
      <c r="F109" s="6"/>
      <c r="G109" s="6"/>
      <c r="H109" s="6"/>
      <c r="I109" s="6"/>
      <c r="J109" s="7"/>
    </row>
    <row r="110" spans="2:10" hidden="1" x14ac:dyDescent="0.2">
      <c r="B110" s="10" t="s">
        <v>48</v>
      </c>
      <c r="C110" s="6"/>
      <c r="D110" s="6"/>
      <c r="E110" s="6"/>
      <c r="F110" s="6"/>
      <c r="G110" s="6"/>
      <c r="H110" s="6"/>
      <c r="I110" s="6"/>
      <c r="J110" s="7"/>
    </row>
    <row r="111" spans="2:10" hidden="1" x14ac:dyDescent="0.2">
      <c r="B111" s="10" t="s">
        <v>49</v>
      </c>
      <c r="C111" s="6"/>
      <c r="D111" s="6"/>
      <c r="E111" s="6"/>
      <c r="F111" s="6"/>
      <c r="G111" s="6"/>
      <c r="H111" s="6"/>
      <c r="I111" s="6"/>
      <c r="J111" s="7"/>
    </row>
    <row r="112" spans="2:10" hidden="1" x14ac:dyDescent="0.2">
      <c r="B112" s="10" t="s">
        <v>50</v>
      </c>
      <c r="C112" s="6"/>
      <c r="D112" s="6"/>
      <c r="E112" s="6"/>
      <c r="F112" s="6"/>
      <c r="G112" s="6"/>
      <c r="H112" s="6"/>
      <c r="I112" s="6"/>
      <c r="J112" s="7"/>
    </row>
    <row r="113" spans="2:10" hidden="1" x14ac:dyDescent="0.2">
      <c r="B113" s="10" t="s">
        <v>51</v>
      </c>
      <c r="C113" s="6"/>
      <c r="D113" s="6"/>
      <c r="E113" s="6"/>
      <c r="F113" s="6"/>
      <c r="G113" s="6"/>
      <c r="H113" s="6"/>
      <c r="I113" s="6"/>
      <c r="J113" s="7"/>
    </row>
    <row r="114" spans="2:10" hidden="1" x14ac:dyDescent="0.2">
      <c r="B114" s="10" t="s">
        <v>52</v>
      </c>
      <c r="C114" s="6"/>
      <c r="D114" s="6"/>
      <c r="E114" s="6"/>
      <c r="F114" s="6"/>
      <c r="G114" s="6"/>
      <c r="H114" s="6"/>
      <c r="I114" s="6"/>
      <c r="J114" s="7"/>
    </row>
    <row r="115" spans="2:10" hidden="1" x14ac:dyDescent="0.2">
      <c r="B115" s="10" t="s">
        <v>53</v>
      </c>
      <c r="C115" s="6"/>
      <c r="D115" s="6"/>
      <c r="E115" s="6"/>
      <c r="F115" s="6"/>
      <c r="G115" s="6"/>
      <c r="H115" s="6"/>
      <c r="I115" s="6"/>
      <c r="J115" s="7"/>
    </row>
    <row r="116" spans="2:10" hidden="1" x14ac:dyDescent="0.2">
      <c r="B116" s="10" t="s">
        <v>54</v>
      </c>
      <c r="C116" s="6"/>
      <c r="D116" s="6"/>
      <c r="E116" s="6"/>
      <c r="F116" s="6"/>
      <c r="G116" s="6"/>
      <c r="H116" s="6"/>
      <c r="I116" s="6"/>
      <c r="J116" s="7"/>
    </row>
    <row r="117" spans="2:10" hidden="1" x14ac:dyDescent="0.2">
      <c r="B117" s="10" t="s">
        <v>55</v>
      </c>
      <c r="C117" s="6"/>
      <c r="D117" s="6"/>
      <c r="E117" s="6"/>
      <c r="F117" s="6"/>
      <c r="G117" s="6"/>
      <c r="H117" s="6"/>
      <c r="I117" s="6"/>
      <c r="J117" s="7"/>
    </row>
    <row r="118" spans="2:10" hidden="1" x14ac:dyDescent="0.2">
      <c r="B118" s="10" t="s">
        <v>56</v>
      </c>
      <c r="C118" s="6"/>
      <c r="D118" s="6"/>
      <c r="E118" s="6"/>
      <c r="F118" s="6"/>
      <c r="G118" s="6"/>
      <c r="H118" s="6"/>
      <c r="I118" s="6"/>
      <c r="J118" s="7"/>
    </row>
    <row r="119" spans="2:10" hidden="1" x14ac:dyDescent="0.2">
      <c r="B119" s="10" t="s">
        <v>57</v>
      </c>
      <c r="C119" s="6"/>
      <c r="D119" s="6"/>
      <c r="E119" s="6"/>
      <c r="F119" s="6"/>
      <c r="G119" s="6"/>
      <c r="H119" s="6"/>
      <c r="I119" s="6"/>
      <c r="J119" s="7"/>
    </row>
    <row r="120" spans="2:10" hidden="1" x14ac:dyDescent="0.2">
      <c r="B120" s="10" t="s">
        <v>58</v>
      </c>
      <c r="C120" s="6"/>
      <c r="D120" s="6"/>
      <c r="E120" s="6"/>
      <c r="F120" s="6"/>
      <c r="G120" s="6"/>
      <c r="H120" s="6"/>
      <c r="I120" s="6"/>
      <c r="J120" s="7"/>
    </row>
    <row r="121" spans="2:10" hidden="1" x14ac:dyDescent="0.2">
      <c r="B121" s="10" t="s">
        <v>59</v>
      </c>
      <c r="C121" s="6"/>
      <c r="D121" s="6"/>
      <c r="E121" s="6"/>
      <c r="F121" s="6"/>
      <c r="G121" s="6"/>
      <c r="H121" s="6"/>
      <c r="I121" s="6"/>
      <c r="J121" s="7"/>
    </row>
    <row r="122" spans="2:10" ht="25.5" hidden="1" x14ac:dyDescent="0.2">
      <c r="B122" s="10" t="s">
        <v>60</v>
      </c>
      <c r="C122" s="6"/>
      <c r="D122" s="6"/>
      <c r="E122" s="6"/>
      <c r="F122" s="6"/>
      <c r="G122" s="6"/>
      <c r="H122" s="6"/>
      <c r="I122" s="6"/>
      <c r="J122" s="7"/>
    </row>
    <row r="123" spans="2:10" ht="25.5" hidden="1" x14ac:dyDescent="0.2">
      <c r="B123" s="10" t="s">
        <v>61</v>
      </c>
      <c r="C123" s="8"/>
      <c r="D123" s="8"/>
      <c r="E123" s="8"/>
      <c r="F123" s="8"/>
      <c r="G123" s="8"/>
      <c r="H123" s="8"/>
      <c r="I123" s="8"/>
      <c r="J123" s="9"/>
    </row>
    <row r="124" spans="2:10" hidden="1" x14ac:dyDescent="0.2">
      <c r="B124" s="10" t="s">
        <v>62</v>
      </c>
    </row>
    <row r="125" spans="2:10" ht="25.5" hidden="1" x14ac:dyDescent="0.2">
      <c r="B125" s="10" t="s">
        <v>63</v>
      </c>
    </row>
    <row r="126" spans="2:10" hidden="1" x14ac:dyDescent="0.2">
      <c r="B126" s="10" t="s">
        <v>64</v>
      </c>
    </row>
    <row r="127" spans="2:10" hidden="1" x14ac:dyDescent="0.2">
      <c r="B127" s="10" t="s">
        <v>65</v>
      </c>
    </row>
    <row r="128" spans="2:10" hidden="1" x14ac:dyDescent="0.2">
      <c r="B128" s="10" t="s">
        <v>66</v>
      </c>
    </row>
    <row r="129" spans="2:2" hidden="1" x14ac:dyDescent="0.2">
      <c r="B129" s="10" t="s">
        <v>67</v>
      </c>
    </row>
    <row r="130" spans="2:2" hidden="1" x14ac:dyDescent="0.2">
      <c r="B130" s="10" t="s">
        <v>68</v>
      </c>
    </row>
    <row r="131" spans="2:2" ht="25.5" hidden="1" x14ac:dyDescent="0.2">
      <c r="B131" s="10" t="s">
        <v>69</v>
      </c>
    </row>
    <row r="132" spans="2:2" ht="16.5" hidden="1" customHeight="1" x14ac:dyDescent="0.2">
      <c r="B132" s="10" t="s">
        <v>70</v>
      </c>
    </row>
    <row r="133" spans="2:2" ht="20.25" hidden="1" customHeight="1" x14ac:dyDescent="0.2">
      <c r="B133" s="10" t="s">
        <v>71</v>
      </c>
    </row>
    <row r="134" spans="2:2" ht="27.75" hidden="1" customHeight="1" x14ac:dyDescent="0.2">
      <c r="B134" s="10" t="s">
        <v>72</v>
      </c>
    </row>
    <row r="135" spans="2:2" ht="24.75" hidden="1" customHeight="1" x14ac:dyDescent="0.2">
      <c r="B135" s="10" t="s">
        <v>73</v>
      </c>
    </row>
  </sheetData>
  <mergeCells count="87">
    <mergeCell ref="D2:I3"/>
    <mergeCell ref="D4:I4"/>
    <mergeCell ref="C64:G64"/>
    <mergeCell ref="C75:G75"/>
    <mergeCell ref="C74:G74"/>
    <mergeCell ref="C55:G55"/>
    <mergeCell ref="C45:G45"/>
    <mergeCell ref="C49:G49"/>
    <mergeCell ref="C51:G51"/>
    <mergeCell ref="C52:G52"/>
    <mergeCell ref="C54:G54"/>
    <mergeCell ref="C47:G47"/>
    <mergeCell ref="C68:G68"/>
    <mergeCell ref="C70:G70"/>
    <mergeCell ref="C72:G72"/>
    <mergeCell ref="C73:G73"/>
    <mergeCell ref="C66:G66"/>
    <mergeCell ref="B77:J77"/>
    <mergeCell ref="C43:G43"/>
    <mergeCell ref="C44:G44"/>
    <mergeCell ref="C46:G46"/>
    <mergeCell ref="C48:G48"/>
    <mergeCell ref="C50:G50"/>
    <mergeCell ref="I41:I59"/>
    <mergeCell ref="I60:I65"/>
    <mergeCell ref="C67:G67"/>
    <mergeCell ref="C69:G69"/>
    <mergeCell ref="C71:G71"/>
    <mergeCell ref="C76:G76"/>
    <mergeCell ref="C60:G60"/>
    <mergeCell ref="C61:G61"/>
    <mergeCell ref="C62:G62"/>
    <mergeCell ref="C41:G41"/>
    <mergeCell ref="B78:J78"/>
    <mergeCell ref="B2:C7"/>
    <mergeCell ref="D5:I7"/>
    <mergeCell ref="B41:B59"/>
    <mergeCell ref="B60:B65"/>
    <mergeCell ref="B18:J18"/>
    <mergeCell ref="B19:J19"/>
    <mergeCell ref="B24:G24"/>
    <mergeCell ref="B20:J20"/>
    <mergeCell ref="B21:J21"/>
    <mergeCell ref="C65:G65"/>
    <mergeCell ref="B9:J9"/>
    <mergeCell ref="G13:J13"/>
    <mergeCell ref="B11:F11"/>
    <mergeCell ref="B12:F12"/>
    <mergeCell ref="B66:B76"/>
    <mergeCell ref="I66:I76"/>
    <mergeCell ref="B25:B37"/>
    <mergeCell ref="I25:I40"/>
    <mergeCell ref="C63:G63"/>
    <mergeCell ref="C56:G56"/>
    <mergeCell ref="C57:G57"/>
    <mergeCell ref="C58:G58"/>
    <mergeCell ref="C59:G59"/>
    <mergeCell ref="C36:G36"/>
    <mergeCell ref="C38:G38"/>
    <mergeCell ref="C26:G26"/>
    <mergeCell ref="C33:G33"/>
    <mergeCell ref="C42:G42"/>
    <mergeCell ref="C37:G37"/>
    <mergeCell ref="C40:G40"/>
    <mergeCell ref="B15:J15"/>
    <mergeCell ref="B16:J16"/>
    <mergeCell ref="C53:G53"/>
    <mergeCell ref="C25:G25"/>
    <mergeCell ref="C27:G27"/>
    <mergeCell ref="B23:J23"/>
    <mergeCell ref="C30:G30"/>
    <mergeCell ref="C31:G31"/>
    <mergeCell ref="C28:G28"/>
    <mergeCell ref="C29:G29"/>
    <mergeCell ref="C32:G32"/>
    <mergeCell ref="C34:G34"/>
    <mergeCell ref="C35:G35"/>
    <mergeCell ref="C39:G39"/>
    <mergeCell ref="B8:C8"/>
    <mergeCell ref="B10:D10"/>
    <mergeCell ref="E10:F10"/>
    <mergeCell ref="G10:I10"/>
    <mergeCell ref="B14:F14"/>
    <mergeCell ref="G14:J14"/>
    <mergeCell ref="G11:J11"/>
    <mergeCell ref="G12:J12"/>
    <mergeCell ref="B13:F13"/>
  </mergeCells>
  <phoneticPr fontId="4" type="noConversion"/>
  <conditionalFormatting sqref="H25:H76">
    <cfRule type="containsText" dxfId="6" priority="2" operator="containsText" text="5">
      <formula>NOT(ISERROR(SEARCH("5",H25)))</formula>
    </cfRule>
    <cfRule type="containsText" dxfId="5" priority="3" operator="containsText" text="3">
      <formula>NOT(ISERROR(SEARCH("3",H25)))</formula>
    </cfRule>
    <cfRule type="containsText" dxfId="4" priority="4" operator="containsText" text="1">
      <formula>NOT(ISERROR(SEARCH("1",H25)))</formula>
    </cfRule>
  </conditionalFormatting>
  <conditionalFormatting sqref="I41:I66 I25">
    <cfRule type="colorScale" priority="1">
      <colorScale>
        <cfvo type="num" val="1"/>
        <cfvo type="num" val="3"/>
        <cfvo type="num" val="5"/>
        <color rgb="FFFF0000"/>
        <color rgb="FFFFFF00"/>
        <color rgb="FF009900"/>
      </colorScale>
    </cfRule>
  </conditionalFormatting>
  <dataValidations xWindow="897" yWindow="399" count="12">
    <dataValidation allowBlank="1" showInputMessage="1" showErrorMessage="1" prompt="Escribir otras observaciones adicionales a las mencionadas en cada parámetro, que se considere importante mencionar." sqref="B79:J79" xr:uid="{00000000-0002-0000-0100-000000000000}"/>
    <dataValidation allowBlank="1" showInputMessage="1" showErrorMessage="1" promptTitle="INSPECCIÓN Nº" prompt="En este campo debe escribirse el número de la Inspección del Manejo de Productos Químicos - IMPQ que se reporta." sqref="B10 E10 G10 J10" xr:uid="{00000000-0002-0000-0100-000001000000}"/>
    <dataValidation allowBlank="1" showInputMessage="1" showErrorMessage="1" promptTitle="NOMBRE DE QUIEN REGISTRA LA INFO" prompt="Escribir nombre completo de quien diligencia y reporta el formato." sqref="B11:F12" xr:uid="{00000000-0002-0000-0100-000002000000}"/>
    <dataValidation type="list" allowBlank="1" showInputMessage="1" showErrorMessage="1" promptTitle="ZONA" prompt="Seleccionar la zona a la que corresponde la información reportada en el formato." sqref="G12:J12" xr:uid="{00000000-0002-0000-0100-000003000000}">
      <formula1>$J$80:$J$88</formula1>
    </dataValidation>
    <dataValidation type="list" allowBlank="1" showInputMessage="1" showErrorMessage="1" promptTitle="TIPO DE SEDE" prompt="Seleccionar el tipo de sede a la que corresponde la información reportada en el formato._x000a_" sqref="B14" xr:uid="{00000000-0002-0000-0100-000004000000}">
      <formula1>$I$80:$I$86</formula1>
    </dataValidation>
    <dataValidation type="list" allowBlank="1" showInputMessage="1" showErrorMessage="1" promptTitle="SEDE" prompt="Seleccionar la sede a la que corresponde la información reportada en el formato." sqref="G14" xr:uid="{00000000-0002-0000-0100-000005000000}">
      <formula1>$B$80:$B$135</formula1>
    </dataValidation>
    <dataValidation type="list" allowBlank="1" showInputMessage="1" showErrorMessage="1" promptTitle="CALIFICACIÓN" prompt="Seleccionar la calificación dada al parámetro que se está evaluando._x000a__x000a_1: Insatisfactorio (no se cumple, DEFICIENTE)._x000a_3: Aceptable (se cumple parcialmente, REGULAR)._x000a_5: Satisfactorio (se cumple, BUENO)._x000a_" sqref="H25:H76" xr:uid="{00000000-0002-0000-0100-000006000000}">
      <formula1>$H$80:$H$82</formula1>
    </dataValidation>
    <dataValidation allowBlank="1" showInputMessage="1" showErrorMessage="1" promptTitle="OBSERVACIONES" prompt="Escribir todas las observaciones que se considere mencionar con respecto al parámetro de evaluación." sqref="J25:J76" xr:uid="{00000000-0002-0000-0100-000007000000}"/>
    <dataValidation allowBlank="1" showInputMessage="1" showErrorMessage="1" promptTitle="OBSERVACIONES GENERALES" prompt="Escribir de forma clara y concreta las conclusiones generales con base en la evaluación de los parámetros realizada en el campo 6." sqref="C77:J78 B77:B78" xr:uid="{00000000-0002-0000-0100-000008000000}"/>
    <dataValidation allowBlank="1" showInputMessage="1" showErrorMessage="1" promptTitle="ZONA" prompt="Seleccionar la zona a la que corresponde la información reportada en el formato." sqref="G11:J11" xr:uid="{00000000-0002-0000-0100-000009000000}"/>
    <dataValidation allowBlank="1" showInputMessage="1" showErrorMessage="1" promptTitle="TIPO DE SEDE" prompt="Seleccionar el tipo de sede a la que corresponde la información reportada en el formato._x000a_" sqref="B13:F13" xr:uid="{00000000-0002-0000-0100-00000A000000}"/>
    <dataValidation allowBlank="1" showInputMessage="1" showErrorMessage="1" promptTitle="SEDE" prompt="Seleccionar la sede a la que corresponde la información reportada en el formato." sqref="G13:J13" xr:uid="{00000000-0002-0000-0100-00000B000000}"/>
  </dataValidations>
  <printOptions horizontalCentered="1"/>
  <pageMargins left="0.78740157480314965" right="0.78740157480314965" top="0.78740157480314965" bottom="0.78740157480314965" header="0.39370078740157483" footer="0.39370078740157483"/>
  <pageSetup scale="75" orientation="portrait" horizontalDpi="300" verticalDpi="300" r:id="rId1"/>
  <headerFooter alignWithMargins="0">
    <oddHeader>&amp;CAsegúrese de estar utilizando la versión actualizada de este formato. Consúltelo en  http://calidad.unad.edu.co.</oddHeader>
    <oddFooter>&amp;C&amp;8Asegúrese de estar utilizando la versión actualizada de este formato. Consúltelo en  http://calidad.unad.edu.co.
"Recuerde, Maneje y Almacene los Productos Químicos Con Seguridad"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48"/>
  <sheetViews>
    <sheetView showGridLines="0" topLeftCell="A4" zoomScaleNormal="100" zoomScaleSheetLayoutView="100" workbookViewId="0">
      <selection activeCell="D11" sqref="D11"/>
    </sheetView>
  </sheetViews>
  <sheetFormatPr baseColWidth="10" defaultRowHeight="12.75" x14ac:dyDescent="0.2"/>
  <cols>
    <col min="1" max="1" width="1.140625" style="15" customWidth="1"/>
    <col min="2" max="2" width="20.85546875" style="15" customWidth="1"/>
    <col min="3" max="3" width="22.28515625" style="15" customWidth="1"/>
    <col min="4" max="4" width="25.7109375" style="15" customWidth="1"/>
    <col min="5" max="5" width="25.5703125" style="15" customWidth="1"/>
    <col min="6" max="6" width="23.5703125" style="15" customWidth="1"/>
    <col min="7" max="7" width="1.5703125" style="15" customWidth="1"/>
    <col min="8" max="16384" width="11.42578125" style="15"/>
  </cols>
  <sheetData>
    <row r="2" spans="2:7" x14ac:dyDescent="0.2">
      <c r="B2" s="137"/>
      <c r="C2" s="108" t="s">
        <v>124</v>
      </c>
      <c r="D2" s="109"/>
      <c r="E2" s="110"/>
      <c r="F2" s="140" t="s">
        <v>127</v>
      </c>
      <c r="G2" s="141"/>
    </row>
    <row r="3" spans="2:7" x14ac:dyDescent="0.2">
      <c r="B3" s="138"/>
      <c r="C3" s="111"/>
      <c r="D3" s="112"/>
      <c r="E3" s="113"/>
      <c r="F3" s="142"/>
      <c r="G3" s="143"/>
    </row>
    <row r="4" spans="2:7" x14ac:dyDescent="0.2">
      <c r="B4" s="138"/>
      <c r="C4" s="114"/>
      <c r="D4" s="115"/>
      <c r="E4" s="116"/>
      <c r="F4" s="140" t="s">
        <v>128</v>
      </c>
      <c r="G4" s="141"/>
    </row>
    <row r="5" spans="2:7" x14ac:dyDescent="0.2">
      <c r="B5" s="138"/>
      <c r="C5" s="108" t="s">
        <v>200</v>
      </c>
      <c r="D5" s="109"/>
      <c r="E5" s="110"/>
      <c r="F5" s="142"/>
      <c r="G5" s="143"/>
    </row>
    <row r="6" spans="2:7" x14ac:dyDescent="0.2">
      <c r="B6" s="138"/>
      <c r="C6" s="111"/>
      <c r="D6" s="112"/>
      <c r="E6" s="113"/>
      <c r="F6" s="140" t="s">
        <v>129</v>
      </c>
      <c r="G6" s="141"/>
    </row>
    <row r="7" spans="2:7" x14ac:dyDescent="0.2">
      <c r="B7" s="139"/>
      <c r="C7" s="114"/>
      <c r="D7" s="115"/>
      <c r="E7" s="116"/>
      <c r="F7" s="142"/>
      <c r="G7" s="143"/>
    </row>
    <row r="9" spans="2:7" ht="8.25" customHeight="1" thickBot="1" x14ac:dyDescent="0.25"/>
    <row r="10" spans="2:7" ht="25.5" x14ac:dyDescent="0.2">
      <c r="B10" s="42" t="s">
        <v>75</v>
      </c>
      <c r="C10" s="43" t="s">
        <v>82</v>
      </c>
      <c r="D10" s="43" t="s">
        <v>81</v>
      </c>
      <c r="E10" s="44" t="s">
        <v>83</v>
      </c>
      <c r="F10" s="45" t="s">
        <v>84</v>
      </c>
    </row>
    <row r="11" spans="2:7" x14ac:dyDescent="0.2">
      <c r="B11" s="46" t="str">
        <f>+'1) FORMATO'!B25</f>
        <v>En la fuente</v>
      </c>
      <c r="C11" s="18">
        <v>5</v>
      </c>
      <c r="D11" s="19" t="str">
        <f>'1) FORMATO'!I25</f>
        <v/>
      </c>
      <c r="E11" s="129" t="str">
        <f>+IF(COUNT(D11:D14)&gt;0,AVERAGE(D11:D14),"")</f>
        <v/>
      </c>
      <c r="F11" s="132" t="str">
        <f>+IF(AND(E11&gt;0.9,E11&lt;=2.9),"PLAN DE MEJORAMIENTO",IF(AND(E11&gt;=3,E11&lt;=4.5),"ACCIONES PREVENTIVAS Y CORRECTIVAS",IF(AND(E11&gt;4.5,E11&lt;=5),"OBSERVACIONES","")))</f>
        <v/>
      </c>
    </row>
    <row r="12" spans="2:7" x14ac:dyDescent="0.2">
      <c r="B12" s="46" t="str">
        <f>+'1) FORMATO'!B41</f>
        <v>En el medio</v>
      </c>
      <c r="C12" s="18">
        <v>5</v>
      </c>
      <c r="D12" s="19" t="str">
        <f>'1) FORMATO'!I41</f>
        <v/>
      </c>
      <c r="E12" s="130"/>
      <c r="F12" s="133"/>
    </row>
    <row r="13" spans="2:7" x14ac:dyDescent="0.2">
      <c r="B13" s="46" t="str">
        <f>+'1) FORMATO'!B60</f>
        <v>En la persona</v>
      </c>
      <c r="C13" s="18">
        <v>5</v>
      </c>
      <c r="D13" s="19" t="str">
        <f>'1) FORMATO'!I60</f>
        <v/>
      </c>
      <c r="E13" s="130"/>
      <c r="F13" s="133"/>
    </row>
    <row r="14" spans="2:7" ht="26.25" customHeight="1" thickBot="1" x14ac:dyDescent="0.25">
      <c r="B14" s="47" t="str">
        <f>+'1) FORMATO'!B66</f>
        <v>En equipos de emergencia</v>
      </c>
      <c r="C14" s="48">
        <v>5</v>
      </c>
      <c r="D14" s="49" t="str">
        <f>'1) FORMATO'!I66</f>
        <v/>
      </c>
      <c r="E14" s="131"/>
      <c r="F14" s="134"/>
    </row>
    <row r="15" spans="2:7" ht="335.25" customHeight="1" thickBot="1" x14ac:dyDescent="0.25">
      <c r="C15" s="16"/>
      <c r="D15" s="16"/>
      <c r="E15" s="16"/>
      <c r="F15" s="14"/>
    </row>
    <row r="16" spans="2:7" x14ac:dyDescent="0.2">
      <c r="B16" s="126" t="s">
        <v>136</v>
      </c>
      <c r="C16" s="127"/>
      <c r="D16" s="127"/>
      <c r="E16" s="127"/>
      <c r="F16" s="128"/>
    </row>
    <row r="17" spans="2:6" x14ac:dyDescent="0.2">
      <c r="B17" s="54" t="s">
        <v>88</v>
      </c>
      <c r="C17" s="17" t="s">
        <v>89</v>
      </c>
      <c r="D17" s="135" t="s">
        <v>90</v>
      </c>
      <c r="E17" s="136"/>
      <c r="F17" s="55" t="s">
        <v>91</v>
      </c>
    </row>
    <row r="18" spans="2:6" x14ac:dyDescent="0.2">
      <c r="B18" s="56"/>
      <c r="C18" s="53"/>
      <c r="D18" s="125"/>
      <c r="E18" s="125"/>
      <c r="F18" s="57"/>
    </row>
    <row r="19" spans="2:6" x14ac:dyDescent="0.2">
      <c r="B19" s="56"/>
      <c r="C19" s="53"/>
      <c r="D19" s="125"/>
      <c r="E19" s="125"/>
      <c r="F19" s="57"/>
    </row>
    <row r="20" spans="2:6" x14ac:dyDescent="0.2">
      <c r="B20" s="56"/>
      <c r="C20" s="53"/>
      <c r="D20" s="125"/>
      <c r="E20" s="125"/>
      <c r="F20" s="57"/>
    </row>
    <row r="21" spans="2:6" x14ac:dyDescent="0.2">
      <c r="B21" s="56"/>
      <c r="C21" s="53"/>
      <c r="D21" s="125"/>
      <c r="E21" s="125"/>
      <c r="F21" s="57"/>
    </row>
    <row r="22" spans="2:6" ht="25.5" x14ac:dyDescent="0.2">
      <c r="B22" s="58" t="s">
        <v>92</v>
      </c>
      <c r="C22" s="1" t="s">
        <v>116</v>
      </c>
      <c r="D22" s="1" t="s">
        <v>93</v>
      </c>
      <c r="E22" s="1" t="s">
        <v>94</v>
      </c>
      <c r="F22" s="59" t="s">
        <v>95</v>
      </c>
    </row>
    <row r="23" spans="2:6" x14ac:dyDescent="0.2">
      <c r="B23" s="56"/>
      <c r="C23" s="53"/>
      <c r="D23" s="2"/>
      <c r="E23" s="22"/>
      <c r="F23" s="60"/>
    </row>
    <row r="24" spans="2:6" x14ac:dyDescent="0.2">
      <c r="B24" s="56"/>
      <c r="C24" s="53"/>
      <c r="D24" s="2"/>
      <c r="E24" s="22"/>
      <c r="F24" s="60"/>
    </row>
    <row r="25" spans="2:6" x14ac:dyDescent="0.2">
      <c r="B25" s="56"/>
      <c r="C25" s="53"/>
      <c r="D25" s="2"/>
      <c r="E25" s="22"/>
      <c r="F25" s="60"/>
    </row>
    <row r="26" spans="2:6" ht="13.5" thickBot="1" x14ac:dyDescent="0.25">
      <c r="B26" s="61"/>
      <c r="C26" s="62"/>
      <c r="D26" s="63"/>
      <c r="E26" s="64"/>
      <c r="F26" s="65"/>
    </row>
    <row r="27" spans="2:6" ht="9" customHeight="1" x14ac:dyDescent="0.2">
      <c r="B27" s="23"/>
      <c r="C27" s="23"/>
      <c r="D27" s="14"/>
      <c r="E27" s="24"/>
      <c r="F27" s="24"/>
    </row>
    <row r="28" spans="2:6" ht="18" hidden="1" x14ac:dyDescent="0.2">
      <c r="D28" s="20" t="s">
        <v>96</v>
      </c>
    </row>
    <row r="29" spans="2:6" ht="18" hidden="1" x14ac:dyDescent="0.2">
      <c r="D29" s="20" t="s">
        <v>97</v>
      </c>
    </row>
    <row r="30" spans="2:6" ht="18" hidden="1" x14ac:dyDescent="0.2">
      <c r="D30" s="20" t="s">
        <v>98</v>
      </c>
    </row>
    <row r="31" spans="2:6" ht="27" hidden="1" x14ac:dyDescent="0.2">
      <c r="D31" s="20" t="s">
        <v>99</v>
      </c>
    </row>
    <row r="32" spans="2:6" ht="18" hidden="1" x14ac:dyDescent="0.2">
      <c r="D32" s="20" t="s">
        <v>100</v>
      </c>
    </row>
    <row r="33" spans="4:4" ht="27" hidden="1" x14ac:dyDescent="0.2">
      <c r="D33" s="20" t="s">
        <v>101</v>
      </c>
    </row>
    <row r="34" spans="4:4" ht="36" hidden="1" x14ac:dyDescent="0.2">
      <c r="D34" s="20" t="s">
        <v>102</v>
      </c>
    </row>
    <row r="35" spans="4:4" ht="18" hidden="1" x14ac:dyDescent="0.2">
      <c r="D35" s="20" t="s">
        <v>103</v>
      </c>
    </row>
    <row r="36" spans="4:4" ht="18" hidden="1" x14ac:dyDescent="0.2">
      <c r="D36" s="20" t="s">
        <v>104</v>
      </c>
    </row>
    <row r="37" spans="4:4" ht="18" hidden="1" x14ac:dyDescent="0.2">
      <c r="D37" s="20" t="s">
        <v>105</v>
      </c>
    </row>
    <row r="38" spans="4:4" ht="18" hidden="1" x14ac:dyDescent="0.2">
      <c r="D38" s="20" t="s">
        <v>106</v>
      </c>
    </row>
    <row r="39" spans="4:4" ht="18" hidden="1" x14ac:dyDescent="0.2">
      <c r="D39" s="20" t="s">
        <v>107</v>
      </c>
    </row>
    <row r="40" spans="4:4" ht="18" hidden="1" x14ac:dyDescent="0.2">
      <c r="D40" s="20" t="s">
        <v>108</v>
      </c>
    </row>
    <row r="41" spans="4:4" ht="27" hidden="1" x14ac:dyDescent="0.2">
      <c r="D41" s="20" t="s">
        <v>109</v>
      </c>
    </row>
    <row r="42" spans="4:4" ht="18" hidden="1" x14ac:dyDescent="0.2">
      <c r="D42" s="20" t="s">
        <v>110</v>
      </c>
    </row>
    <row r="43" spans="4:4" ht="18" hidden="1" x14ac:dyDescent="0.2">
      <c r="D43" s="20" t="s">
        <v>111</v>
      </c>
    </row>
    <row r="44" spans="4:4" ht="18" hidden="1" x14ac:dyDescent="0.2">
      <c r="D44" s="20" t="s">
        <v>112</v>
      </c>
    </row>
    <row r="45" spans="4:4" hidden="1" x14ac:dyDescent="0.2">
      <c r="D45" s="20" t="s">
        <v>113</v>
      </c>
    </row>
    <row r="46" spans="4:4" hidden="1" x14ac:dyDescent="0.2">
      <c r="D46" s="21" t="s">
        <v>114</v>
      </c>
    </row>
    <row r="47" spans="4:4" hidden="1" x14ac:dyDescent="0.2">
      <c r="D47" s="21" t="s">
        <v>115</v>
      </c>
    </row>
    <row r="48" spans="4:4" x14ac:dyDescent="0.2">
      <c r="D48" s="21"/>
    </row>
  </sheetData>
  <mergeCells count="17">
    <mergeCell ref="B2:B7"/>
    <mergeCell ref="C2:E4"/>
    <mergeCell ref="C5:E7"/>
    <mergeCell ref="F2:G2"/>
    <mergeCell ref="F4:G4"/>
    <mergeCell ref="F6:G6"/>
    <mergeCell ref="F3:G3"/>
    <mergeCell ref="F5:G5"/>
    <mergeCell ref="F7:G7"/>
    <mergeCell ref="D19:E19"/>
    <mergeCell ref="D20:E20"/>
    <mergeCell ref="D21:E21"/>
    <mergeCell ref="B16:F16"/>
    <mergeCell ref="E11:E14"/>
    <mergeCell ref="F11:F14"/>
    <mergeCell ref="D17:E17"/>
    <mergeCell ref="D18:E18"/>
  </mergeCells>
  <phoneticPr fontId="7" type="noConversion"/>
  <conditionalFormatting sqref="D11:D14">
    <cfRule type="colorScale" priority="1">
      <colorScale>
        <cfvo type="num" val="1"/>
        <cfvo type="num" val="3"/>
        <cfvo type="num" val="5"/>
        <color rgb="FFFF0000"/>
        <color rgb="FFFFFF00"/>
        <color rgb="FF008000"/>
      </colorScale>
    </cfRule>
  </conditionalFormatting>
  <conditionalFormatting sqref="E11:E14">
    <cfRule type="colorScale" priority="2">
      <colorScale>
        <cfvo type="num" val="1"/>
        <cfvo type="num" val="3"/>
        <cfvo type="num" val="5"/>
        <color rgb="FFFF0000"/>
        <color rgb="FFFFFF00"/>
        <color rgb="FF008000"/>
      </colorScale>
    </cfRule>
    <cfRule type="cellIs" dxfId="3" priority="7" operator="between">
      <formula>3</formula>
      <formula>4</formula>
    </cfRule>
  </conditionalFormatting>
  <conditionalFormatting sqref="F11:F14">
    <cfRule type="containsText" dxfId="2" priority="3" operator="containsText" text="5">
      <formula>NOT(ISERROR(SEARCH("5",F11)))</formula>
    </cfRule>
    <cfRule type="containsText" dxfId="1" priority="4" operator="containsText" text="3">
      <formula>NOT(ISERROR(SEARCH("3",F11)))</formula>
    </cfRule>
    <cfRule type="containsText" dxfId="0" priority="5" operator="containsText" text="PLAN DE ACCIÓN">
      <formula>NOT(ISERROR(SEARCH("PLAN DE ACCIÓN",F11)))</formula>
    </cfRule>
  </conditionalFormatting>
  <dataValidations count="15">
    <dataValidation allowBlank="1" showInputMessage="1" showErrorMessage="1" promptTitle="DEBILIDADES" prompt="Describir las condiciones internas que limitan el manejo adecuado de productos químicos." sqref="B18:B21" xr:uid="{00000000-0002-0000-0200-000000000000}"/>
    <dataValidation allowBlank="1" showInputMessage="1" showErrorMessage="1" promptTitle="OPORTUNIDADES" prompt="Describir las condiciones externas que favorecen el manejo adecuado de productos químicos." sqref="C18:C21" xr:uid="{00000000-0002-0000-0200-000001000000}"/>
    <dataValidation allowBlank="1" showInputMessage="1" showErrorMessage="1" promptTitle="FORTALEZAS" prompt="Describir las condiciones internas que favorecen el manejo adecuado de productos químicos." sqref="D18:E21" xr:uid="{00000000-0002-0000-0200-000002000000}"/>
    <dataValidation allowBlank="1" showInputMessage="1" showErrorMessage="1" promptTitle="AMENAZAS" prompt="Describir las condiciones externas que limitan el manejo adecuado de productos químicos." sqref="F18:F21" xr:uid="{00000000-0002-0000-0200-000003000000}"/>
    <dataValidation allowBlank="1" showInputMessage="1" showErrorMessage="1" prompt="Describir la oportunidad de mejora, necesidad o debilidad para la cual se propone formular una acción." sqref="B27" xr:uid="{00000000-0002-0000-0200-000004000000}"/>
    <dataValidation allowBlank="1" showInputMessage="1" showErrorMessage="1" prompt="Formular la acción con la cual se propone intervenir el hallazgo encontrado." sqref="C27" xr:uid="{00000000-0002-0000-0200-000005000000}"/>
    <dataValidation type="list" allowBlank="1" showInputMessage="1" showErrorMessage="1" prompt="Seleccionar la unidad responsable de ejecutar la acción propuesta." sqref="D27" xr:uid="{00000000-0002-0000-0200-000006000000}">
      <formula1>$D$28:$D$47</formula1>
    </dataValidation>
    <dataValidation allowBlank="1" showInputMessage="1" showErrorMessage="1" prompt="Escribir la fecha en la que se realizará nuevamente esta Revisión de Manejo de Productos Químicos - RMPQ, para evaluar los parámetros establecidos en esta revisión y verificar el cumplimiento de la acción propuesta." sqref="E27" xr:uid="{00000000-0002-0000-0200-000007000000}"/>
    <dataValidation allowBlank="1" showInputMessage="1" showErrorMessage="1" prompt="Escribir la fecha en la que se propone finalizar la ejecución de la acción propuesta." sqref="F27" xr:uid="{00000000-0002-0000-0200-000008000000}"/>
    <dataValidation allowBlank="1" showInputMessage="1" showErrorMessage="1" promptTitle="HALLAZGO/OBSERVACIÓN" prompt="Describir la oportunidad de mejora o necesidad para la cual se propone formular una acción, teniendo en cuenta las Debilidades, Oportunidades, Fortalezas y Amenazas descritas anteriormente." sqref="B23:B26" xr:uid="{00000000-0002-0000-0200-000009000000}"/>
    <dataValidation allowBlank="1" showInputMessage="1" showErrorMessage="1" promptTitle="FECHA DE SEGUIMIENTO" prompt="Escribir la fecha en la que se realizará nuevamente esta Inspección de Manejo de Productos Químicos - IMPQ, para evaluar los parámetros establecidos en esta revisión y verificar el cumplimiento de la acción propuesta." sqref="E23:E26" xr:uid="{00000000-0002-0000-0200-00000A000000}"/>
    <dataValidation allowBlank="1" showInputMessage="1" showErrorMessage="1" promptTitle="ANÁLISIS DE LA INSPECCIÓN" prompt="Hacer un análisis de las condiciones favorables y no favorables, que se encontraron en esta revisión, a fin de proponer acciones de mejoramiento, de acuerdo con las indicaciones que aparecen al dar clic en las celdas que componen este ítem." sqref="B16:F16" xr:uid="{00000000-0002-0000-0200-00000B000000}"/>
    <dataValidation allowBlank="1" showInputMessage="1" showErrorMessage="1" promptTitle="ACCIÓN PROPUESTA" prompt="Formular la acción con la cual se propone intervenir el hallazgo encontrado." sqref="C23:C26" xr:uid="{00000000-0002-0000-0200-00000C000000}"/>
    <dataValidation type="list" allowBlank="1" showInputMessage="1" showErrorMessage="1" promptTitle="RESPONSABLE" prompt="Seleccionar la unidad responsable de ejecutar la acción propuesta." sqref="D23:D26" xr:uid="{00000000-0002-0000-0200-00000D000000}">
      <formula1>$D$28:$D$47</formula1>
    </dataValidation>
    <dataValidation allowBlank="1" showInputMessage="1" showErrorMessage="1" promptTitle="FECHA DE CUMPLIMIENTO" prompt="Escribir la fecha en la que se propone finalizar la ejecución de la acción propuesta." sqref="F23:F26" xr:uid="{00000000-0002-0000-0200-00000E000000}"/>
  </dataValidations>
  <printOptions horizontalCentered="1"/>
  <pageMargins left="0.78740157480314965" right="0.78740157480314965" top="0.78740157480314965" bottom="0.78740157480314965" header="0.39370078740157483" footer="0.39370078740157483"/>
  <pageSetup scale="73" orientation="portrait" r:id="rId1"/>
  <headerFooter alignWithMargins="0">
    <oddHeader>&amp;CAsegúrese de estar utilizando la versión actualizada de este formato. Consúltelo en  http://calidad.unad.edu.co.</oddHeader>
    <oddFooter>&amp;CAsegúrese de estar utilizando la versión actualizada de este formato. Consúltelo en  http://calidad.unad.edu.co.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INSTRUCCIONES</vt:lpstr>
      <vt:lpstr>1) FORMATO</vt:lpstr>
      <vt:lpstr>2) ANÁLISIS</vt:lpstr>
      <vt:lpstr>'1) FORMATO'!Área_de_impresión</vt:lpstr>
      <vt:lpstr>'2) ANÁLISIS'!Área_de_impresión</vt:lpstr>
      <vt:lpstr>INSTRUCCIONES!Área_de_impresión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GENITH</dc:creator>
  <cp:lastModifiedBy>Carlos Castro</cp:lastModifiedBy>
  <cp:lastPrinted>2015-04-21T15:34:15Z</cp:lastPrinted>
  <dcterms:created xsi:type="dcterms:W3CDTF">2005-04-28T22:21:59Z</dcterms:created>
  <dcterms:modified xsi:type="dcterms:W3CDTF">2024-03-07T20:10:44Z</dcterms:modified>
</cp:coreProperties>
</file>